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G:\Product Sales\COOKIE SALE PROGRAM\2024 GSEIWI\Website Update\Website Updates\"/>
    </mc:Choice>
  </mc:AlternateContent>
  <bookViews>
    <workbookView xWindow="0" yWindow="0" windowWidth="20490" windowHeight="7620" activeTab="2"/>
  </bookViews>
  <sheets>
    <sheet name="Instructions" sheetId="4" r:id="rId1"/>
    <sheet name="Existing Troops" sheetId="2" r:id="rId2"/>
    <sheet name="New Troops" sheetId="3" r:id="rId3"/>
    <sheet name="eBudde Report" sheetId="1" state="hidden" r:id="rId4"/>
  </sheets>
  <calcPr calcId="191029"/>
</workbook>
</file>

<file path=xl/calcChain.xml><?xml version="1.0" encoding="utf-8"?>
<calcChain xmlns="http://schemas.openxmlformats.org/spreadsheetml/2006/main">
  <c r="D19" i="3" l="1"/>
  <c r="D19" i="2"/>
  <c r="J11" i="1"/>
  <c r="K5" i="1" s="1"/>
  <c r="C7" i="2"/>
  <c r="B13" i="3" l="1"/>
  <c r="B13" i="2"/>
  <c r="K8" i="1"/>
  <c r="K6" i="1"/>
  <c r="K3" i="1"/>
  <c r="K7" i="1"/>
  <c r="K9" i="1"/>
  <c r="K2" i="1"/>
  <c r="K10" i="1"/>
  <c r="K4" i="1"/>
  <c r="B15" i="3" l="1"/>
  <c r="B15" i="2"/>
  <c r="B17" i="3"/>
  <c r="B17" i="2"/>
  <c r="B11" i="2"/>
  <c r="B11" i="3"/>
  <c r="B14" i="2"/>
  <c r="B14" i="3"/>
  <c r="B16" i="3"/>
  <c r="B16" i="2"/>
  <c r="B10" i="3"/>
  <c r="K11" i="1"/>
  <c r="B10" i="2"/>
  <c r="B12" i="3"/>
  <c r="B12" i="2"/>
  <c r="B18" i="3"/>
  <c r="B18" i="2"/>
  <c r="C7" i="3"/>
  <c r="B19" i="2" l="1"/>
  <c r="B19" i="3"/>
  <c r="C19" i="3" l="1"/>
  <c r="C10" i="3" s="1"/>
  <c r="C19" i="2"/>
  <c r="C10" i="2" s="1"/>
  <c r="C17" i="3" l="1"/>
  <c r="C13" i="3"/>
  <c r="C16" i="3"/>
  <c r="C12" i="3"/>
  <c r="C15" i="3"/>
  <c r="C11" i="3"/>
  <c r="C18" i="3"/>
  <c r="C14" i="3"/>
  <c r="C12" i="2"/>
  <c r="C16" i="2"/>
  <c r="C17" i="2"/>
  <c r="C14" i="2"/>
  <c r="C18" i="2"/>
  <c r="C15" i="2"/>
  <c r="C11" i="2"/>
  <c r="C13" i="2"/>
</calcChain>
</file>

<file path=xl/sharedStrings.xml><?xml version="1.0" encoding="utf-8"?>
<sst xmlns="http://schemas.openxmlformats.org/spreadsheetml/2006/main" count="71" uniqueCount="46">
  <si>
    <t>Level</t>
  </si>
  <si>
    <t>Brownie</t>
  </si>
  <si>
    <t>Junior</t>
  </si>
  <si>
    <t>Cadette</t>
  </si>
  <si>
    <t>Senior</t>
  </si>
  <si>
    <t>Ambassador</t>
  </si>
  <si>
    <t>Multi-Level</t>
  </si>
  <si>
    <t>PGA</t>
  </si>
  <si>
    <t>Lemon-Ups</t>
  </si>
  <si>
    <t>Trefoils</t>
  </si>
  <si>
    <t>Do-Si-Dos</t>
  </si>
  <si>
    <t>Samoas</t>
  </si>
  <si>
    <t>Tagalongs</t>
  </si>
  <si>
    <t>Thin Mints</t>
  </si>
  <si>
    <t>Girl Scout S-mores</t>
  </si>
  <si>
    <t>Toffee-Tastic</t>
  </si>
  <si>
    <t>Variety</t>
  </si>
  <si>
    <t>Recommended</t>
  </si>
  <si>
    <t>My Troop Order</t>
  </si>
  <si>
    <t>Number of Girls Selling</t>
  </si>
  <si>
    <t>Troop Number</t>
  </si>
  <si>
    <t>Troop Total</t>
  </si>
  <si>
    <t>Suggested Packages (75% of previous year)</t>
  </si>
  <si>
    <t>Previous Year PGA</t>
  </si>
  <si>
    <t>Initial Order Estimate Based on Previous Year PGA</t>
  </si>
  <si>
    <t>Daisy</t>
  </si>
  <si>
    <t>Initial Order Estimate Based on Previous Year Council PGA</t>
  </si>
  <si>
    <t>Cookie Calculator</t>
  </si>
  <si>
    <t>Initial Inventory Orders are due in eBudde no later than January 24, 2020.</t>
  </si>
  <si>
    <t>For New Troops</t>
  </si>
  <si>
    <t>For Existing Troops</t>
  </si>
  <si>
    <t>Guidelines/Reminders:</t>
  </si>
  <si>
    <r>
      <t xml:space="preserve">This spreadsheet will calculate the recommendation for your troop’s Initial Inventory Order based off of your troop’s total Per Girl Average (PGA) from last year’s sale and the number of girls you will have selling in 2020.
</t>
    </r>
    <r>
      <rPr>
        <b/>
        <u/>
        <sz val="12"/>
        <color theme="1"/>
        <rFont val="Arial"/>
        <family val="2"/>
      </rPr>
      <t>Instructions:</t>
    </r>
    <r>
      <rPr>
        <sz val="12"/>
        <color theme="1"/>
        <rFont val="Arial"/>
        <family val="2"/>
      </rPr>
      <t xml:space="preserve">
1. Select the Existing Troops tab below.
2. Enter your troop number.
3. Choose the number of girls selling cookies in your troop.
4. Enter what your troop will be ordering in eBudde in the “My Troop Order” column.
5. Enter your order in eBudde (in PACKAGES) no later than January 24, 2020.</t>
    </r>
  </si>
  <si>
    <t>Remember that this is a recommendation in order to help you to start off the sale with enough cookies, you may order more or less than the recommendation if you choose.</t>
  </si>
  <si>
    <t>Update the Troop Level and Number of Girls Selling fields below. This will generate the required number of packages needed in your initial order to reach your initial order goal based of the previous year's PGA. You will still enter your order in PACKAGES in eBudde. That has not changed.</t>
  </si>
  <si>
    <t>Update the Troop Level and Number of Girls Selling fields below. This will generate the required number of packages needed in your initial order to reach your initial order goal based of the previous year's PGA (Per Girl Average) for the level your troop currently is. You will enter your order in PACKAGES in eBudde.</t>
  </si>
  <si>
    <r>
      <t>Troop Level</t>
    </r>
    <r>
      <rPr>
        <sz val="12"/>
        <color theme="1"/>
        <rFont val="Arial"/>
        <family val="2"/>
      </rPr>
      <t xml:space="preserve"> (choose from dropdown menu)</t>
    </r>
  </si>
  <si>
    <t xml:space="preserve">Troop </t>
  </si>
  <si>
    <t xml:space="preserve"># Girls
Sellg </t>
  </si>
  <si>
    <t>Total
Sold</t>
  </si>
  <si>
    <r>
      <t xml:space="preserve">This spreadsheet will calculate the recommendation for your troop’s Initial Inventory Order.  
</t>
    </r>
    <r>
      <rPr>
        <b/>
        <u/>
        <sz val="12"/>
        <color theme="1"/>
        <rFont val="Arial"/>
        <family val="2"/>
      </rPr>
      <t>Instructions:</t>
    </r>
    <r>
      <rPr>
        <sz val="12"/>
        <color theme="1"/>
        <rFont val="Arial"/>
        <family val="2"/>
      </rPr>
      <t xml:space="preserve">
1. Select the New Troops tab below.
2. Choose your current troop level from the drop down menu.
3. Enter the number of girls selling cookies in your troop.
4. Enter what your troop will be ordering in eBudde in the “My Troop Order (PACKAGES)” column.
5. Enter your order in eBudde (IN PACKAGES) no later than January 25, 2022.
</t>
    </r>
  </si>
  <si>
    <t>Adventurefuls</t>
  </si>
  <si>
    <t xml:space="preserve">Pkgs/Girl Sellg
Avg </t>
  </si>
  <si>
    <t># Sold</t>
  </si>
  <si>
    <t>% of Total Sales</t>
  </si>
  <si>
    <t>S'Mores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</si>
</sst>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7" x14ac:knownFonts="1">
    <font>
      <sz val="12"/>
      <color theme="1"/>
      <name val="Arial"/>
      <family val="2"/>
    </font>
    <font>
      <b/>
      <sz val="12"/>
      <color theme="1"/>
      <name val="Arial"/>
      <family val="2"/>
    </font>
    <font>
      <sz val="12"/>
      <color theme="1"/>
      <name val="Arial"/>
      <family val="2"/>
    </font>
    <font>
      <sz val="14"/>
      <color rgb="FFFF0000"/>
      <name val="Arial"/>
      <family val="2"/>
    </font>
    <font>
      <b/>
      <sz val="24"/>
      <color theme="1"/>
      <name val="Arial"/>
      <family val="2"/>
    </font>
    <font>
      <b/>
      <u/>
      <sz val="12"/>
      <color theme="1"/>
      <name val="Arial"/>
      <family val="2"/>
    </font>
    <font>
      <b/>
      <sz val="16"/>
      <color theme="0"/>
      <name val="Arial"/>
      <family val="2"/>
    </font>
  </fonts>
  <fills count="4">
    <fill>
      <patternFill patternType="none"/>
    </fill>
    <fill>
      <patternFill patternType="gray125"/>
    </fill>
    <fill>
      <patternFill patternType="solid">
        <fgColor rgb="FFFFFFCC"/>
      </patternFill>
    </fill>
    <fill>
      <patternFill patternType="solid">
        <fgColor rgb="FF00AE58"/>
        <bgColor indexed="64"/>
      </patternFill>
    </fill>
  </fills>
  <borders count="5">
    <border>
      <left/>
      <right/>
      <top/>
      <bottom/>
      <diagonal/>
    </border>
    <border>
      <left/>
      <right/>
      <top/>
      <bottom style="thick">
        <color rgb="FF000000"/>
      </bottom>
      <diagonal/>
    </border>
    <border>
      <left style="thin">
        <color rgb="FFB2B2B2"/>
      </left>
      <right style="thin">
        <color rgb="FFB2B2B2"/>
      </right>
      <top style="thin">
        <color rgb="FFB2B2B2"/>
      </top>
      <bottom style="thin">
        <color rgb="FFB2B2B2"/>
      </bottom>
      <diagonal/>
    </border>
    <border>
      <left/>
      <right/>
      <top/>
      <bottom style="medium">
        <color indexed="64"/>
      </bottom>
      <diagonal/>
    </border>
    <border>
      <left/>
      <right/>
      <top style="thick">
        <color auto="1"/>
      </top>
      <bottom/>
      <diagonal/>
    </border>
  </borders>
  <cellStyleXfs count="3">
    <xf numFmtId="0" fontId="0" fillId="0" borderId="0"/>
    <xf numFmtId="0" fontId="2" fillId="2" borderId="2" applyNumberFormat="0" applyFont="0" applyAlignment="0" applyProtection="0"/>
    <xf numFmtId="9" fontId="2" fillId="0" borderId="0" applyFont="0" applyFill="0" applyBorder="0" applyAlignment="0" applyProtection="0"/>
  </cellStyleXfs>
  <cellXfs count="31">
    <xf numFmtId="0" fontId="0" fillId="0" borderId="0" xfId="0"/>
    <xf numFmtId="164" fontId="1" fillId="0" borderId="1" xfId="0" applyNumberFormat="1" applyFont="1" applyBorder="1" applyAlignment="1">
      <alignment horizontal="center"/>
    </xf>
    <xf numFmtId="0" fontId="0" fillId="0" borderId="0" xfId="0" applyAlignment="1">
      <alignment horizontal="right"/>
    </xf>
    <xf numFmtId="1" fontId="0" fillId="0" borderId="0" xfId="0" applyNumberFormat="1" applyAlignment="1">
      <alignment horizontal="right"/>
    </xf>
    <xf numFmtId="0" fontId="0" fillId="0" borderId="0" xfId="0" applyAlignment="1">
      <alignment wrapText="1"/>
    </xf>
    <xf numFmtId="1" fontId="0" fillId="0" borderId="0" xfId="0" applyNumberFormat="1"/>
    <xf numFmtId="0" fontId="1" fillId="0" borderId="4" xfId="0" applyFont="1" applyBorder="1" applyAlignment="1">
      <alignment horizontal="center"/>
    </xf>
    <xf numFmtId="9" fontId="1" fillId="0" borderId="4" xfId="0" applyNumberFormat="1" applyFont="1" applyBorder="1"/>
    <xf numFmtId="2" fontId="0" fillId="0" borderId="0" xfId="0" applyNumberFormat="1" applyAlignment="1">
      <alignment horizontal="center"/>
    </xf>
    <xf numFmtId="1" fontId="1" fillId="0" borderId="4" xfId="0" applyNumberFormat="1" applyFont="1" applyBorder="1" applyAlignment="1">
      <alignment horizontal="center"/>
    </xf>
    <xf numFmtId="0" fontId="1" fillId="0" borderId="3" xfId="0" applyFont="1" applyBorder="1" applyAlignment="1">
      <alignment horizontal="center" wrapText="1"/>
    </xf>
    <xf numFmtId="9" fontId="1" fillId="0" borderId="0" xfId="0" applyNumberFormat="1" applyFont="1" applyAlignment="1">
      <alignment horizontal="right"/>
    </xf>
    <xf numFmtId="9" fontId="0" fillId="0" borderId="0" xfId="0" applyNumberFormat="1"/>
    <xf numFmtId="9" fontId="1" fillId="0" borderId="4" xfId="0" applyNumberFormat="1" applyFont="1" applyBorder="1" applyAlignment="1">
      <alignment horizontal="right"/>
    </xf>
    <xf numFmtId="0" fontId="1" fillId="0" borderId="3" xfId="0" applyFont="1" applyBorder="1" applyAlignment="1">
      <alignment horizontal="left" wrapText="1"/>
    </xf>
    <xf numFmtId="1" fontId="0" fillId="0" borderId="0" xfId="0" applyNumberFormat="1" applyAlignment="1">
      <alignment horizontal="left"/>
    </xf>
    <xf numFmtId="0" fontId="0" fillId="2" borderId="2" xfId="1" applyFont="1" applyAlignment="1" applyProtection="1">
      <alignment horizontal="left"/>
      <protection locked="0"/>
    </xf>
    <xf numFmtId="0" fontId="0" fillId="2" borderId="2" xfId="1" applyFont="1" applyAlignment="1" applyProtection="1">
      <alignment horizontal="center"/>
      <protection locked="0"/>
    </xf>
    <xf numFmtId="2" fontId="0" fillId="0" borderId="0" xfId="0" applyNumberFormat="1" applyAlignment="1">
      <alignment horizontal="right"/>
    </xf>
    <xf numFmtId="0" fontId="1" fillId="0" borderId="0" xfId="0" applyFont="1" applyAlignment="1">
      <alignment horizontal="right" wrapText="1"/>
    </xf>
    <xf numFmtId="0" fontId="1" fillId="0" borderId="1" xfId="0" applyFont="1" applyBorder="1" applyAlignment="1">
      <alignment horizontal="center" wrapText="1"/>
    </xf>
    <xf numFmtId="1" fontId="1" fillId="0" borderId="1" xfId="0" applyNumberFormat="1" applyFont="1" applyBorder="1" applyAlignment="1">
      <alignment horizontal="center" wrapText="1"/>
    </xf>
    <xf numFmtId="2" fontId="1" fillId="0" borderId="1" xfId="0" applyNumberFormat="1" applyFont="1" applyBorder="1" applyAlignment="1">
      <alignment horizontal="center" wrapText="1"/>
    </xf>
    <xf numFmtId="9" fontId="0" fillId="0" borderId="0" xfId="2" applyFont="1"/>
    <xf numFmtId="0" fontId="4" fillId="0" borderId="0" xfId="0" applyFont="1" applyAlignment="1">
      <alignment horizontal="center" wrapText="1"/>
    </xf>
    <xf numFmtId="0" fontId="6" fillId="3" borderId="0" xfId="0" applyFont="1" applyFill="1" applyAlignment="1">
      <alignment horizontal="left" wrapText="1"/>
    </xf>
    <xf numFmtId="0" fontId="0" fillId="0" borderId="0" xfId="0" applyAlignment="1">
      <alignment wrapText="1"/>
    </xf>
    <xf numFmtId="0" fontId="3" fillId="0" borderId="0" xfId="0" applyFont="1" applyAlignment="1">
      <alignment horizontal="center" wrapText="1"/>
    </xf>
    <xf numFmtId="0" fontId="6" fillId="3" borderId="0" xfId="0" applyFont="1" applyFill="1" applyAlignment="1">
      <alignment horizontal="center" wrapText="1"/>
    </xf>
    <xf numFmtId="0" fontId="0" fillId="0" borderId="0" xfId="0" applyAlignment="1">
      <alignment horizontal="left" wrapText="1"/>
    </xf>
    <xf numFmtId="0" fontId="0" fillId="0" borderId="0" xfId="0" applyAlignment="1">
      <alignment horizontal="center" vertical="center" wrapText="1"/>
    </xf>
  </cellXfs>
  <cellStyles count="3">
    <cellStyle name="Normal" xfId="0" builtinId="0"/>
    <cellStyle name="Note" xfId="1" builtinId="10"/>
    <cellStyle name="Percent" xfId="2" builtinId="5"/>
  </cellStyles>
  <dxfs count="6">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Light16"/>
  <colors>
    <mruColors>
      <color rgb="FF00AE5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D11"/>
  <sheetViews>
    <sheetView showGridLines="0" topLeftCell="A4" zoomScaleNormal="100" workbookViewId="0">
      <selection sqref="A1:D1"/>
    </sheetView>
  </sheetViews>
  <sheetFormatPr defaultRowHeight="15" x14ac:dyDescent="0.2"/>
  <cols>
    <col min="1" max="3" width="8.88671875" style="4"/>
    <col min="4" max="4" width="49" style="4" customWidth="1"/>
    <col min="5" max="7" width="8.88671875" style="4"/>
    <col min="8" max="10" width="8.88671875" style="4" customWidth="1"/>
    <col min="11" max="16384" width="8.88671875" style="4"/>
  </cols>
  <sheetData>
    <row r="1" spans="1:4" ht="30" customHeight="1" x14ac:dyDescent="0.4">
      <c r="A1" s="24" t="s">
        <v>27</v>
      </c>
      <c r="B1" s="24"/>
      <c r="C1" s="24"/>
      <c r="D1" s="24"/>
    </row>
    <row r="2" spans="1:4" ht="18" x14ac:dyDescent="0.25">
      <c r="A2" s="27" t="s">
        <v>28</v>
      </c>
      <c r="B2" s="27"/>
      <c r="C2" s="27"/>
      <c r="D2" s="27"/>
    </row>
    <row r="5" spans="1:4" ht="20.25" customHeight="1" x14ac:dyDescent="0.3">
      <c r="A5" s="28" t="s">
        <v>30</v>
      </c>
      <c r="B5" s="28"/>
      <c r="C5" s="28"/>
      <c r="D5" s="28"/>
    </row>
    <row r="6" spans="1:4" ht="163.5" customHeight="1" x14ac:dyDescent="0.2">
      <c r="A6" s="29" t="s">
        <v>32</v>
      </c>
      <c r="B6" s="29"/>
      <c r="C6" s="29"/>
      <c r="D6" s="29"/>
    </row>
    <row r="8" spans="1:4" ht="20.25" x14ac:dyDescent="0.3">
      <c r="A8" s="28" t="s">
        <v>29</v>
      </c>
      <c r="B8" s="28"/>
      <c r="C8" s="28"/>
      <c r="D8" s="28"/>
    </row>
    <row r="9" spans="1:4" ht="148.5" customHeight="1" x14ac:dyDescent="0.2">
      <c r="A9" s="29" t="s">
        <v>40</v>
      </c>
      <c r="B9" s="29"/>
      <c r="C9" s="29"/>
      <c r="D9" s="29"/>
    </row>
    <row r="10" spans="1:4" ht="20.25" customHeight="1" x14ac:dyDescent="0.3">
      <c r="A10" s="25" t="s">
        <v>31</v>
      </c>
      <c r="B10" s="25"/>
      <c r="C10" s="25"/>
      <c r="D10" s="25"/>
    </row>
    <row r="11" spans="1:4" ht="40.5" customHeight="1" x14ac:dyDescent="0.2">
      <c r="A11" s="26" t="s">
        <v>33</v>
      </c>
      <c r="B11" s="26"/>
      <c r="C11" s="26"/>
      <c r="D11" s="26"/>
    </row>
  </sheetData>
  <sheetProtection algorithmName="SHA-512" hashValue="XgtAQFpJFpB4RUY1/jQvFjg18Hnqa/8OfXweaE+txdadGiR7T5QlUMGHLYV5j3oshf0/fw4ztUOUL579yc5iYA==" saltValue="VZ3MBGeOwTtBLxVVF/bf0g==" spinCount="100000" sheet="1" objects="1" scenarios="1" selectLockedCells="1" selectUnlockedCells="1"/>
  <mergeCells count="8">
    <mergeCell ref="A1:D1"/>
    <mergeCell ref="A10:D10"/>
    <mergeCell ref="A11:D11"/>
    <mergeCell ref="A2:D2"/>
    <mergeCell ref="A8:D8"/>
    <mergeCell ref="A5:D5"/>
    <mergeCell ref="A9:D9"/>
    <mergeCell ref="A6:D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election activeCell="A7" sqref="A7"/>
    </sheetView>
  </sheetViews>
  <sheetFormatPr defaultRowHeight="15" x14ac:dyDescent="0.2"/>
  <cols>
    <col min="1" max="4" width="20.77734375" customWidth="1"/>
  </cols>
  <sheetData>
    <row r="1" spans="1:4" ht="20.25" customHeight="1" x14ac:dyDescent="0.3">
      <c r="A1" s="28" t="s">
        <v>24</v>
      </c>
      <c r="B1" s="28"/>
      <c r="C1" s="28"/>
      <c r="D1" s="28"/>
    </row>
    <row r="3" spans="1:4" ht="51" customHeight="1" x14ac:dyDescent="0.2">
      <c r="A3" s="30" t="s">
        <v>34</v>
      </c>
      <c r="B3" s="30"/>
      <c r="C3" s="30"/>
      <c r="D3" s="30"/>
    </row>
    <row r="6" spans="1:4" ht="16.5" thickBot="1" x14ac:dyDescent="0.3">
      <c r="A6" s="14" t="s">
        <v>20</v>
      </c>
      <c r="B6" s="14" t="s">
        <v>19</v>
      </c>
      <c r="C6" s="14" t="s">
        <v>23</v>
      </c>
    </row>
    <row r="7" spans="1:4" x14ac:dyDescent="0.2">
      <c r="A7" s="16"/>
      <c r="B7" s="16"/>
      <c r="C7" s="15" t="str">
        <f>IFERROR(VLOOKUP(A7,'eBudde Report'!A2:D714,4,FALSE),"")</f>
        <v/>
      </c>
      <c r="D7" s="15"/>
    </row>
    <row r="9" spans="1:4" s="4" customFormat="1" ht="32.25" thickBot="1" x14ac:dyDescent="0.3">
      <c r="A9" s="10" t="s">
        <v>16</v>
      </c>
      <c r="B9" s="10" t="s">
        <v>17</v>
      </c>
      <c r="C9" s="10" t="s">
        <v>22</v>
      </c>
      <c r="D9" s="10" t="s">
        <v>18</v>
      </c>
    </row>
    <row r="10" spans="1:4" s="4" customFormat="1" ht="15.75" x14ac:dyDescent="0.25">
      <c r="A10" s="11" t="s">
        <v>41</v>
      </c>
      <c r="B10" s="12">
        <f>'eBudde Report'!K2</f>
        <v>0.10282089010627725</v>
      </c>
      <c r="C10" s="8">
        <f>IFERROR($C$19*B10,0)</f>
        <v>0</v>
      </c>
      <c r="D10" s="17"/>
    </row>
    <row r="11" spans="1:4" ht="15.75" x14ac:dyDescent="0.25">
      <c r="A11" s="11" t="s">
        <v>8</v>
      </c>
      <c r="B11" s="12">
        <f>'eBudde Report'!K3</f>
        <v>6.7785497519060642E-2</v>
      </c>
      <c r="C11" s="8">
        <f>IFERROR($C$19*B11,0)</f>
        <v>0</v>
      </c>
      <c r="D11" s="17"/>
    </row>
    <row r="12" spans="1:4" ht="15.75" x14ac:dyDescent="0.25">
      <c r="A12" s="11" t="s">
        <v>9</v>
      </c>
      <c r="B12" s="12">
        <f>'eBudde Report'!K4</f>
        <v>5.9724457978467892E-2</v>
      </c>
      <c r="C12" s="8">
        <f t="shared" ref="C12:C18" si="0">IFERROR($C$19*B12,0)</f>
        <v>0</v>
      </c>
      <c r="D12" s="17"/>
    </row>
    <row r="13" spans="1:4" ht="15.75" x14ac:dyDescent="0.25">
      <c r="A13" s="11" t="s">
        <v>10</v>
      </c>
      <c r="B13" s="12">
        <f>'eBudde Report'!K5</f>
        <v>7.6308900399546353E-2</v>
      </c>
      <c r="C13" s="8">
        <f t="shared" si="0"/>
        <v>0</v>
      </c>
      <c r="D13" s="17"/>
    </row>
    <row r="14" spans="1:4" ht="15.75" x14ac:dyDescent="0.25">
      <c r="A14" s="11" t="s">
        <v>11</v>
      </c>
      <c r="B14" s="12">
        <f>'eBudde Report'!K6</f>
        <v>0.1718722020148809</v>
      </c>
      <c r="C14" s="8">
        <f t="shared" si="0"/>
        <v>0</v>
      </c>
      <c r="D14" s="17"/>
    </row>
    <row r="15" spans="1:4" ht="15.75" x14ac:dyDescent="0.25">
      <c r="A15" s="11" t="s">
        <v>12</v>
      </c>
      <c r="B15" s="12">
        <f>'eBudde Report'!K7</f>
        <v>0.15908615022829189</v>
      </c>
      <c r="C15" s="8">
        <f t="shared" si="0"/>
        <v>0</v>
      </c>
      <c r="D15" s="17"/>
    </row>
    <row r="16" spans="1:4" ht="15.75" x14ac:dyDescent="0.25">
      <c r="A16" s="11" t="s">
        <v>13</v>
      </c>
      <c r="B16" s="12">
        <f>'eBudde Report'!K8</f>
        <v>0.25589442198423984</v>
      </c>
      <c r="C16" s="8">
        <f t="shared" si="0"/>
        <v>0</v>
      </c>
      <c r="D16" s="17"/>
    </row>
    <row r="17" spans="1:4" ht="15.75" x14ac:dyDescent="0.25">
      <c r="A17" s="11" t="s">
        <v>14</v>
      </c>
      <c r="B17" s="12">
        <f>'eBudde Report'!K9</f>
        <v>8.0192562961475089E-2</v>
      </c>
      <c r="C17" s="8">
        <f t="shared" si="0"/>
        <v>0</v>
      </c>
      <c r="D17" s="17"/>
    </row>
    <row r="18" spans="1:4" ht="16.5" thickBot="1" x14ac:dyDescent="0.3">
      <c r="A18" s="11" t="s">
        <v>15</v>
      </c>
      <c r="B18" s="12">
        <f>'eBudde Report'!K10</f>
        <v>2.6314916807760123E-2</v>
      </c>
      <c r="C18" s="8">
        <f t="shared" si="0"/>
        <v>0</v>
      </c>
      <c r="D18" s="17"/>
    </row>
    <row r="19" spans="1:4" ht="16.5" thickTop="1" x14ac:dyDescent="0.25">
      <c r="A19" s="13" t="s">
        <v>21</v>
      </c>
      <c r="B19" s="7">
        <f>SUM(B10:B18)</f>
        <v>1</v>
      </c>
      <c r="C19" s="9">
        <f>IFERROR((C7*B7)*0.75,0)</f>
        <v>0</v>
      </c>
      <c r="D19" s="6">
        <f>SUM(D10:D18)</f>
        <v>0</v>
      </c>
    </row>
    <row r="20" spans="1:4" x14ac:dyDescent="0.2">
      <c r="C20" s="5"/>
    </row>
  </sheetData>
  <sheetProtection algorithmName="SHA-512" hashValue="AVkZtO7huTYg6tuNpqScyxKU1gw76EVmjyoOTSyeZaoj94Lbwgj+ZEomq2ij35n63ceoumad+/7YmjxJK1o2kQ==" saltValue="s37tDIYZw8To8PZC+dcofA==" spinCount="100000" sheet="1" objects="1" scenarios="1" selectLockedCells="1"/>
  <mergeCells count="2">
    <mergeCell ref="A1:D1"/>
    <mergeCell ref="A3:D3"/>
  </mergeCells>
  <conditionalFormatting sqref="D19">
    <cfRule type="cellIs" dxfId="5" priority="1" operator="equal">
      <formula>ROUND($C$19,0)</formula>
    </cfRule>
    <cfRule type="cellIs" dxfId="4" priority="2" operator="greaterThan">
      <formula>$C$19</formula>
    </cfRule>
    <cfRule type="cellIs" dxfId="3" priority="4" operator="lessThan">
      <formula>$C$19</formula>
    </cfRule>
  </conditionalFormatting>
  <pageMargins left="0.7" right="0.7" top="0.75" bottom="0.75" header="0.3" footer="0.3"/>
  <pageSetup orientation="portrait" r:id="rId1"/>
  <ignoredErrors>
    <ignoredError sqref="C19"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tabSelected="1" workbookViewId="0">
      <selection activeCell="A7" sqref="A7"/>
    </sheetView>
  </sheetViews>
  <sheetFormatPr defaultRowHeight="15" x14ac:dyDescent="0.2"/>
  <cols>
    <col min="1" max="4" width="20.77734375" customWidth="1"/>
  </cols>
  <sheetData>
    <row r="1" spans="1:4" ht="20.25" customHeight="1" x14ac:dyDescent="0.3">
      <c r="A1" s="28" t="s">
        <v>26</v>
      </c>
      <c r="B1" s="28"/>
      <c r="C1" s="28"/>
      <c r="D1" s="28"/>
    </row>
    <row r="3" spans="1:4" ht="47.25" customHeight="1" x14ac:dyDescent="0.2">
      <c r="A3" s="30" t="s">
        <v>35</v>
      </c>
      <c r="B3" s="30"/>
      <c r="C3" s="30"/>
      <c r="D3" s="30"/>
    </row>
    <row r="6" spans="1:4" ht="32.25" thickBot="1" x14ac:dyDescent="0.3">
      <c r="A6" s="14" t="s">
        <v>36</v>
      </c>
      <c r="B6" s="14" t="s">
        <v>19</v>
      </c>
      <c r="C6" s="14" t="s">
        <v>23</v>
      </c>
    </row>
    <row r="7" spans="1:4" x14ac:dyDescent="0.2">
      <c r="A7" s="16"/>
      <c r="B7" s="16"/>
      <c r="C7" s="15" t="str">
        <f>IFERROR(VLOOKUP(A7,'eBudde Report'!F1:G8,2,FALSE),"")</f>
        <v/>
      </c>
      <c r="D7" s="15"/>
    </row>
    <row r="9" spans="1:4" s="4" customFormat="1" ht="32.25" thickBot="1" x14ac:dyDescent="0.3">
      <c r="A9" s="10" t="s">
        <v>16</v>
      </c>
      <c r="B9" s="10" t="s">
        <v>17</v>
      </c>
      <c r="C9" s="10" t="s">
        <v>22</v>
      </c>
      <c r="D9" s="10" t="s">
        <v>18</v>
      </c>
    </row>
    <row r="10" spans="1:4" s="4" customFormat="1" ht="15.75" x14ac:dyDescent="0.25">
      <c r="A10" s="19" t="s">
        <v>41</v>
      </c>
      <c r="B10" s="12">
        <f>'eBudde Report'!K2</f>
        <v>0.10282089010627725</v>
      </c>
      <c r="C10" s="8">
        <f>IFERROR($C$19*B10,0)</f>
        <v>0</v>
      </c>
      <c r="D10" s="17"/>
    </row>
    <row r="11" spans="1:4" ht="15.75" x14ac:dyDescent="0.25">
      <c r="A11" s="11" t="s">
        <v>8</v>
      </c>
      <c r="B11" s="12">
        <f>'eBudde Report'!K3</f>
        <v>6.7785497519060642E-2</v>
      </c>
      <c r="C11" s="8">
        <f>IFERROR($C$19*B11,0)</f>
        <v>0</v>
      </c>
      <c r="D11" s="17"/>
    </row>
    <row r="12" spans="1:4" ht="15.75" x14ac:dyDescent="0.25">
      <c r="A12" s="11" t="s">
        <v>9</v>
      </c>
      <c r="B12" s="12">
        <f>'eBudde Report'!K4</f>
        <v>5.9724457978467892E-2</v>
      </c>
      <c r="C12" s="8">
        <f t="shared" ref="C12:C18" si="0">IFERROR($C$19*B12,0)</f>
        <v>0</v>
      </c>
      <c r="D12" s="17"/>
    </row>
    <row r="13" spans="1:4" ht="15.75" x14ac:dyDescent="0.25">
      <c r="A13" s="11" t="s">
        <v>10</v>
      </c>
      <c r="B13" s="12">
        <f>'eBudde Report'!K5</f>
        <v>7.6308900399546353E-2</v>
      </c>
      <c r="C13" s="8">
        <f t="shared" si="0"/>
        <v>0</v>
      </c>
      <c r="D13" s="17"/>
    </row>
    <row r="14" spans="1:4" ht="15.75" x14ac:dyDescent="0.25">
      <c r="A14" s="11" t="s">
        <v>11</v>
      </c>
      <c r="B14" s="12">
        <f>'eBudde Report'!K6</f>
        <v>0.1718722020148809</v>
      </c>
      <c r="C14" s="8">
        <f t="shared" si="0"/>
        <v>0</v>
      </c>
      <c r="D14" s="17"/>
    </row>
    <row r="15" spans="1:4" ht="15.75" x14ac:dyDescent="0.25">
      <c r="A15" s="11" t="s">
        <v>12</v>
      </c>
      <c r="B15" s="12">
        <f>'eBudde Report'!K7</f>
        <v>0.15908615022829189</v>
      </c>
      <c r="C15" s="8">
        <f t="shared" si="0"/>
        <v>0</v>
      </c>
      <c r="D15" s="17"/>
    </row>
    <row r="16" spans="1:4" ht="15.75" x14ac:dyDescent="0.25">
      <c r="A16" s="11" t="s">
        <v>13</v>
      </c>
      <c r="B16" s="12">
        <f>'eBudde Report'!K8</f>
        <v>0.25589442198423984</v>
      </c>
      <c r="C16" s="8">
        <f t="shared" si="0"/>
        <v>0</v>
      </c>
      <c r="D16" s="17"/>
    </row>
    <row r="17" spans="1:4" ht="15.75" x14ac:dyDescent="0.25">
      <c r="A17" s="11" t="s">
        <v>14</v>
      </c>
      <c r="B17" s="12">
        <f>'eBudde Report'!K9</f>
        <v>8.0192562961475089E-2</v>
      </c>
      <c r="C17" s="8">
        <f t="shared" si="0"/>
        <v>0</v>
      </c>
      <c r="D17" s="17"/>
    </row>
    <row r="18" spans="1:4" ht="16.5" thickBot="1" x14ac:dyDescent="0.3">
      <c r="A18" s="11" t="s">
        <v>15</v>
      </c>
      <c r="B18" s="12">
        <f>'eBudde Report'!K10</f>
        <v>2.6314916807760123E-2</v>
      </c>
      <c r="C18" s="8">
        <f t="shared" si="0"/>
        <v>0</v>
      </c>
      <c r="D18" s="17"/>
    </row>
    <row r="19" spans="1:4" ht="16.5" thickTop="1" x14ac:dyDescent="0.25">
      <c r="A19" s="13" t="s">
        <v>21</v>
      </c>
      <c r="B19" s="7">
        <f>SUM(B10:B18)</f>
        <v>1</v>
      </c>
      <c r="C19" s="9">
        <f>IFERROR((C7*B7)*0.75,0)</f>
        <v>0</v>
      </c>
      <c r="D19" s="6">
        <f>SUM(D10:D18)</f>
        <v>0</v>
      </c>
    </row>
    <row r="20" spans="1:4" x14ac:dyDescent="0.2">
      <c r="C20" s="5"/>
    </row>
  </sheetData>
  <sheetProtection algorithmName="SHA-512" hashValue="a/sB+oDSuY9CVzq/N0EbA1Edx5xWvtkCaWyDFbB3osCPC4uWefKCf/5/BIT1Q1IZEBY6ioXrKpBV6MmwTfVlPg==" saltValue="cwK5gIK2r4OSPpTDwrXYTA==" spinCount="100000" sheet="1" objects="1" scenarios="1" selectLockedCells="1"/>
  <mergeCells count="2">
    <mergeCell ref="A1:D1"/>
    <mergeCell ref="A3:D3"/>
  </mergeCells>
  <conditionalFormatting sqref="D19">
    <cfRule type="cellIs" dxfId="2" priority="1" operator="equal">
      <formula>ROUND($C$19,0)</formula>
    </cfRule>
    <cfRule type="cellIs" dxfId="1" priority="2" operator="greaterThan">
      <formula>$C$19</formula>
    </cfRule>
    <cfRule type="cellIs" dxfId="0" priority="3" operator="lessThan">
      <formula>$C$19</formula>
    </cfRule>
  </conditionalFormatting>
  <dataValidations count="1">
    <dataValidation type="list" allowBlank="1" showInputMessage="1" showErrorMessage="1" sqref="A7">
      <formula1>"Daisy,Brownie,Junior,Cadette,Senior,Ambassador,Multi-Level"</formula1>
    </dataValidation>
  </dataValidations>
  <pageMargins left="0.7" right="0.7" top="0.75" bottom="0.75" header="0.3" footer="0.3"/>
  <pageSetup orientation="portrait" r:id="rId1"/>
  <ignoredErrors>
    <ignoredError sqref="C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16"/>
  <sheetViews>
    <sheetView workbookViewId="0">
      <selection activeCell="J15" sqref="J15"/>
    </sheetView>
  </sheetViews>
  <sheetFormatPr defaultRowHeight="15" x14ac:dyDescent="0.2"/>
  <cols>
    <col min="1" max="1" width="9.6640625" style="5" customWidth="1"/>
    <col min="2" max="2" width="11.33203125" customWidth="1"/>
    <col min="3" max="3" width="8.33203125" customWidth="1"/>
    <col min="4" max="4" width="18.6640625" customWidth="1"/>
    <col min="6" max="6" width="11" bestFit="1" customWidth="1"/>
    <col min="7" max="7" width="4.77734375" bestFit="1" customWidth="1"/>
    <col min="9" max="9" width="11.44140625" customWidth="1"/>
  </cols>
  <sheetData>
    <row r="1" spans="1:11" ht="42" customHeight="1" thickBot="1" x14ac:dyDescent="0.3">
      <c r="A1" s="21" t="s">
        <v>37</v>
      </c>
      <c r="B1" s="20" t="s">
        <v>38</v>
      </c>
      <c r="C1" s="21" t="s">
        <v>39</v>
      </c>
      <c r="D1" s="22" t="s">
        <v>42</v>
      </c>
      <c r="F1" s="1" t="s">
        <v>0</v>
      </c>
      <c r="G1" s="1" t="s">
        <v>7</v>
      </c>
      <c r="I1" t="s">
        <v>16</v>
      </c>
      <c r="J1" t="s">
        <v>43</v>
      </c>
      <c r="K1" t="s">
        <v>44</v>
      </c>
    </row>
    <row r="2" spans="1:11" ht="20.100000000000001" customHeight="1" thickTop="1" x14ac:dyDescent="0.2">
      <c r="A2" s="3">
        <v>75</v>
      </c>
      <c r="B2" s="2">
        <v>0</v>
      </c>
      <c r="C2" s="3">
        <v>0</v>
      </c>
      <c r="D2" s="18">
        <v>0</v>
      </c>
      <c r="F2" s="2" t="s">
        <v>25</v>
      </c>
      <c r="G2" s="2">
        <v>176</v>
      </c>
      <c r="I2" t="s">
        <v>41</v>
      </c>
      <c r="J2">
        <v>108522</v>
      </c>
      <c r="K2" s="23">
        <f>J2/J11</f>
        <v>0.10282089010627725</v>
      </c>
    </row>
    <row r="3" spans="1:11" ht="20.100000000000001" customHeight="1" x14ac:dyDescent="0.2">
      <c r="A3" s="3">
        <v>98</v>
      </c>
      <c r="B3" s="2">
        <v>6</v>
      </c>
      <c r="C3" s="3">
        <v>437</v>
      </c>
      <c r="D3" s="18">
        <v>72.833299999999994</v>
      </c>
      <c r="F3" s="2" t="s">
        <v>1</v>
      </c>
      <c r="G3" s="2">
        <v>205</v>
      </c>
      <c r="I3" t="s">
        <v>8</v>
      </c>
      <c r="J3">
        <v>71544</v>
      </c>
      <c r="K3" s="23">
        <f>J3/J11</f>
        <v>6.7785497519060642E-2</v>
      </c>
    </row>
    <row r="4" spans="1:11" ht="20.100000000000001" customHeight="1" x14ac:dyDescent="0.2">
      <c r="A4" s="3">
        <v>121</v>
      </c>
      <c r="B4" s="2">
        <v>0</v>
      </c>
      <c r="C4" s="3">
        <v>0</v>
      </c>
      <c r="D4" s="18">
        <v>0</v>
      </c>
      <c r="F4" s="2" t="s">
        <v>2</v>
      </c>
      <c r="G4" s="2">
        <v>254</v>
      </c>
      <c r="I4" t="s">
        <v>9</v>
      </c>
      <c r="J4">
        <v>63036</v>
      </c>
      <c r="K4" s="23">
        <f>J4/J11</f>
        <v>5.9724457978467892E-2</v>
      </c>
    </row>
    <row r="5" spans="1:11" ht="20.100000000000001" customHeight="1" x14ac:dyDescent="0.2">
      <c r="A5" s="3">
        <v>140</v>
      </c>
      <c r="B5" s="2">
        <v>1</v>
      </c>
      <c r="C5" s="3">
        <v>276</v>
      </c>
      <c r="D5" s="18">
        <v>276</v>
      </c>
      <c r="F5" s="2" t="s">
        <v>3</v>
      </c>
      <c r="G5" s="2">
        <v>217</v>
      </c>
      <c r="I5" t="s">
        <v>10</v>
      </c>
      <c r="J5">
        <v>80540</v>
      </c>
      <c r="K5" s="23">
        <f>J5/J11</f>
        <v>7.6308900399546353E-2</v>
      </c>
    </row>
    <row r="6" spans="1:11" ht="20.100000000000001" customHeight="1" x14ac:dyDescent="0.2">
      <c r="A6" s="3">
        <v>248</v>
      </c>
      <c r="B6" s="2">
        <v>10</v>
      </c>
      <c r="C6" s="3">
        <v>2357</v>
      </c>
      <c r="D6" s="18">
        <v>235.7</v>
      </c>
      <c r="F6" s="2" t="s">
        <v>4</v>
      </c>
      <c r="G6" s="2">
        <v>193.7</v>
      </c>
      <c r="I6" t="s">
        <v>11</v>
      </c>
      <c r="J6">
        <v>181402</v>
      </c>
      <c r="K6" s="23">
        <f>J6/J11</f>
        <v>0.1718722020148809</v>
      </c>
    </row>
    <row r="7" spans="1:11" ht="20.100000000000001" customHeight="1" x14ac:dyDescent="0.2">
      <c r="A7" s="3">
        <v>278</v>
      </c>
      <c r="B7" s="2">
        <v>24</v>
      </c>
      <c r="C7" s="3">
        <v>4038</v>
      </c>
      <c r="D7" s="18">
        <v>168.25</v>
      </c>
      <c r="F7" s="2" t="s">
        <v>5</v>
      </c>
      <c r="G7" s="2">
        <v>185</v>
      </c>
      <c r="I7" t="s">
        <v>12</v>
      </c>
      <c r="J7">
        <v>167907</v>
      </c>
      <c r="K7" s="23">
        <f>J7/J11</f>
        <v>0.15908615022829189</v>
      </c>
    </row>
    <row r="8" spans="1:11" ht="20.100000000000001" customHeight="1" x14ac:dyDescent="0.2">
      <c r="A8" s="3">
        <v>459</v>
      </c>
      <c r="B8" s="2">
        <v>12</v>
      </c>
      <c r="C8" s="3">
        <v>2902</v>
      </c>
      <c r="D8" s="18">
        <v>241.83330000000001</v>
      </c>
      <c r="F8" s="2" t="s">
        <v>6</v>
      </c>
      <c r="G8" s="2">
        <v>196</v>
      </c>
      <c r="I8" t="s">
        <v>13</v>
      </c>
      <c r="J8">
        <v>270083</v>
      </c>
      <c r="K8" s="23">
        <f>J8/J11</f>
        <v>0.25589442198423984</v>
      </c>
    </row>
    <row r="9" spans="1:11" ht="20.100000000000001" customHeight="1" x14ac:dyDescent="0.2">
      <c r="A9" s="3">
        <v>488</v>
      </c>
      <c r="B9" s="2">
        <v>7</v>
      </c>
      <c r="C9" s="3">
        <v>3113</v>
      </c>
      <c r="D9" s="18">
        <v>444.71429999999998</v>
      </c>
      <c r="I9" t="s">
        <v>45</v>
      </c>
      <c r="J9">
        <v>84639</v>
      </c>
      <c r="K9" s="23">
        <f>J9/J11</f>
        <v>8.0192562961475089E-2</v>
      </c>
    </row>
    <row r="10" spans="1:11" ht="20.100000000000001" customHeight="1" x14ac:dyDescent="0.2">
      <c r="A10" s="3">
        <v>702</v>
      </c>
      <c r="B10" s="2">
        <v>0</v>
      </c>
      <c r="C10" s="3">
        <v>0</v>
      </c>
      <c r="D10" s="18">
        <v>0</v>
      </c>
      <c r="I10" t="s">
        <v>15</v>
      </c>
      <c r="J10">
        <v>27774</v>
      </c>
      <c r="K10" s="23">
        <f>J10/J11</f>
        <v>2.6314916807760123E-2</v>
      </c>
    </row>
    <row r="11" spans="1:11" ht="20.100000000000001" customHeight="1" x14ac:dyDescent="0.2">
      <c r="A11" s="3">
        <v>999</v>
      </c>
      <c r="B11" s="2">
        <v>0</v>
      </c>
      <c r="C11" s="3">
        <v>3300</v>
      </c>
      <c r="D11" s="18">
        <v>0</v>
      </c>
      <c r="J11">
        <f>SUM(J2:J10)</f>
        <v>1055447</v>
      </c>
      <c r="K11" s="12">
        <f>SUM(K2:K10)</f>
        <v>1</v>
      </c>
    </row>
    <row r="12" spans="1:11" ht="20.100000000000001" customHeight="1" x14ac:dyDescent="0.2">
      <c r="A12" s="3">
        <v>1007</v>
      </c>
      <c r="B12" s="2">
        <v>1</v>
      </c>
      <c r="C12" s="3">
        <v>717</v>
      </c>
      <c r="D12" s="18">
        <v>717</v>
      </c>
    </row>
    <row r="13" spans="1:11" ht="20.100000000000001" customHeight="1" x14ac:dyDescent="0.2">
      <c r="A13" s="3">
        <v>1010</v>
      </c>
      <c r="B13" s="2">
        <v>5</v>
      </c>
      <c r="C13" s="3">
        <v>779</v>
      </c>
      <c r="D13" s="18">
        <v>155.80000000000001</v>
      </c>
    </row>
    <row r="14" spans="1:11" ht="20.100000000000001" customHeight="1" x14ac:dyDescent="0.2">
      <c r="A14" s="3">
        <v>1015</v>
      </c>
      <c r="B14" s="2">
        <v>12</v>
      </c>
      <c r="C14" s="3">
        <v>4970</v>
      </c>
      <c r="D14" s="18">
        <v>414.16669999999999</v>
      </c>
    </row>
    <row r="15" spans="1:11" ht="20.100000000000001" customHeight="1" x14ac:dyDescent="0.2">
      <c r="A15" s="3">
        <v>1017</v>
      </c>
      <c r="B15" s="2">
        <v>8</v>
      </c>
      <c r="C15" s="3">
        <v>1145</v>
      </c>
      <c r="D15" s="18">
        <v>143.125</v>
      </c>
    </row>
    <row r="16" spans="1:11" ht="20.100000000000001" customHeight="1" x14ac:dyDescent="0.2">
      <c r="A16" s="3">
        <v>1031</v>
      </c>
      <c r="B16" s="2">
        <v>5</v>
      </c>
      <c r="C16" s="3">
        <v>1063</v>
      </c>
      <c r="D16" s="18">
        <v>212.6</v>
      </c>
    </row>
    <row r="17" spans="1:4" ht="20.100000000000001" customHeight="1" x14ac:dyDescent="0.2">
      <c r="A17" s="3">
        <v>1039</v>
      </c>
      <c r="B17" s="2">
        <v>7</v>
      </c>
      <c r="C17" s="3">
        <v>2380</v>
      </c>
      <c r="D17" s="18">
        <v>340</v>
      </c>
    </row>
    <row r="18" spans="1:4" ht="20.100000000000001" customHeight="1" x14ac:dyDescent="0.2">
      <c r="A18" s="3">
        <v>1059</v>
      </c>
      <c r="B18" s="2">
        <v>0</v>
      </c>
      <c r="C18" s="3">
        <v>0</v>
      </c>
      <c r="D18" s="18">
        <v>0</v>
      </c>
    </row>
    <row r="19" spans="1:4" ht="20.100000000000001" customHeight="1" x14ac:dyDescent="0.2">
      <c r="A19" s="3">
        <v>1070</v>
      </c>
      <c r="B19" s="2">
        <v>3</v>
      </c>
      <c r="C19" s="3">
        <v>372</v>
      </c>
      <c r="D19" s="18">
        <v>124</v>
      </c>
    </row>
    <row r="20" spans="1:4" ht="20.100000000000001" customHeight="1" x14ac:dyDescent="0.2">
      <c r="A20" s="3">
        <v>1094</v>
      </c>
      <c r="B20" s="2">
        <v>9</v>
      </c>
      <c r="C20" s="3">
        <v>2344</v>
      </c>
      <c r="D20" s="18">
        <v>260.44439999999997</v>
      </c>
    </row>
    <row r="21" spans="1:4" ht="20.100000000000001" customHeight="1" x14ac:dyDescent="0.2">
      <c r="A21" s="3">
        <v>1099</v>
      </c>
      <c r="B21" s="2">
        <v>14</v>
      </c>
      <c r="C21" s="3">
        <v>5675</v>
      </c>
      <c r="D21" s="18">
        <v>405.3571</v>
      </c>
    </row>
    <row r="22" spans="1:4" ht="20.100000000000001" customHeight="1" x14ac:dyDescent="0.2">
      <c r="A22" s="3">
        <v>1116</v>
      </c>
      <c r="B22" s="2">
        <v>6</v>
      </c>
      <c r="C22" s="3">
        <v>1066</v>
      </c>
      <c r="D22" s="18">
        <v>177.66669999999999</v>
      </c>
    </row>
    <row r="23" spans="1:4" ht="20.100000000000001" customHeight="1" x14ac:dyDescent="0.2">
      <c r="A23" s="3">
        <v>1117</v>
      </c>
      <c r="B23" s="2">
        <v>7</v>
      </c>
      <c r="C23" s="3">
        <v>1097</v>
      </c>
      <c r="D23" s="18">
        <v>156.71430000000001</v>
      </c>
    </row>
    <row r="24" spans="1:4" ht="20.100000000000001" customHeight="1" x14ac:dyDescent="0.2">
      <c r="A24" s="3">
        <v>1122</v>
      </c>
      <c r="B24" s="2">
        <v>15</v>
      </c>
      <c r="C24" s="3">
        <v>2458</v>
      </c>
      <c r="D24" s="18">
        <v>163.86670000000001</v>
      </c>
    </row>
    <row r="25" spans="1:4" ht="20.100000000000001" customHeight="1" x14ac:dyDescent="0.2">
      <c r="A25" s="3">
        <v>1143</v>
      </c>
      <c r="B25" s="2">
        <v>0</v>
      </c>
      <c r="C25" s="3">
        <v>0</v>
      </c>
      <c r="D25" s="18">
        <v>0</v>
      </c>
    </row>
    <row r="26" spans="1:4" ht="20.100000000000001" customHeight="1" x14ac:dyDescent="0.2">
      <c r="A26" s="3">
        <v>1145</v>
      </c>
      <c r="B26" s="2">
        <v>2</v>
      </c>
      <c r="C26" s="3">
        <v>679</v>
      </c>
      <c r="D26" s="18">
        <v>339.5</v>
      </c>
    </row>
    <row r="27" spans="1:4" ht="20.100000000000001" customHeight="1" x14ac:dyDescent="0.2">
      <c r="A27" s="3">
        <v>1165</v>
      </c>
      <c r="B27" s="2">
        <v>7</v>
      </c>
      <c r="C27" s="3">
        <v>2260</v>
      </c>
      <c r="D27" s="18">
        <v>322.8571</v>
      </c>
    </row>
    <row r="28" spans="1:4" ht="20.100000000000001" customHeight="1" x14ac:dyDescent="0.2">
      <c r="A28" s="3">
        <v>1178</v>
      </c>
      <c r="B28" s="2">
        <v>7</v>
      </c>
      <c r="C28" s="3">
        <v>1497</v>
      </c>
      <c r="D28" s="18">
        <v>213.8571</v>
      </c>
    </row>
    <row r="29" spans="1:4" ht="20.100000000000001" customHeight="1" x14ac:dyDescent="0.2">
      <c r="A29" s="3">
        <v>1184</v>
      </c>
      <c r="B29" s="2">
        <v>7</v>
      </c>
      <c r="C29" s="3">
        <v>1177</v>
      </c>
      <c r="D29" s="18">
        <v>168.1429</v>
      </c>
    </row>
    <row r="30" spans="1:4" ht="20.100000000000001" customHeight="1" x14ac:dyDescent="0.2">
      <c r="A30" s="3">
        <v>1194</v>
      </c>
      <c r="B30" s="2">
        <v>20</v>
      </c>
      <c r="C30" s="3">
        <v>3335</v>
      </c>
      <c r="D30" s="18">
        <v>166.75</v>
      </c>
    </row>
    <row r="31" spans="1:4" ht="20.100000000000001" customHeight="1" x14ac:dyDescent="0.2">
      <c r="A31" s="3">
        <v>1219</v>
      </c>
      <c r="B31" s="2">
        <v>8</v>
      </c>
      <c r="C31" s="3">
        <v>1187</v>
      </c>
      <c r="D31" s="18">
        <v>148.375</v>
      </c>
    </row>
    <row r="32" spans="1:4" ht="20.100000000000001" customHeight="1" x14ac:dyDescent="0.2">
      <c r="A32" s="3">
        <v>1220</v>
      </c>
      <c r="B32" s="2">
        <v>1</v>
      </c>
      <c r="C32" s="3">
        <v>412</v>
      </c>
      <c r="D32" s="18">
        <v>412</v>
      </c>
    </row>
    <row r="33" spans="1:4" ht="20.100000000000001" customHeight="1" x14ac:dyDescent="0.2">
      <c r="A33" s="3">
        <v>1226</v>
      </c>
      <c r="B33" s="2">
        <v>6</v>
      </c>
      <c r="C33" s="3">
        <v>576</v>
      </c>
      <c r="D33" s="18">
        <v>96</v>
      </c>
    </row>
    <row r="34" spans="1:4" ht="20.100000000000001" customHeight="1" x14ac:dyDescent="0.2">
      <c r="A34" s="3">
        <v>1233</v>
      </c>
      <c r="B34" s="2">
        <v>4</v>
      </c>
      <c r="C34" s="3">
        <v>916</v>
      </c>
      <c r="D34" s="18">
        <v>229</v>
      </c>
    </row>
    <row r="35" spans="1:4" ht="20.100000000000001" customHeight="1" x14ac:dyDescent="0.2">
      <c r="A35" s="3">
        <v>1235</v>
      </c>
      <c r="B35" s="2">
        <v>6</v>
      </c>
      <c r="C35" s="3">
        <v>646</v>
      </c>
      <c r="D35" s="18">
        <v>107.66670000000001</v>
      </c>
    </row>
    <row r="36" spans="1:4" ht="20.100000000000001" customHeight="1" x14ac:dyDescent="0.2">
      <c r="A36" s="3">
        <v>1241</v>
      </c>
      <c r="B36" s="2">
        <v>11</v>
      </c>
      <c r="C36" s="3">
        <v>3510</v>
      </c>
      <c r="D36" s="18">
        <v>319.09089999999998</v>
      </c>
    </row>
    <row r="37" spans="1:4" ht="20.100000000000001" customHeight="1" x14ac:dyDescent="0.2">
      <c r="A37" s="3">
        <v>1243</v>
      </c>
      <c r="B37" s="2">
        <v>5</v>
      </c>
      <c r="C37" s="3">
        <v>997</v>
      </c>
      <c r="D37" s="18">
        <v>199.4</v>
      </c>
    </row>
    <row r="38" spans="1:4" ht="20.100000000000001" customHeight="1" x14ac:dyDescent="0.2">
      <c r="A38" s="3">
        <v>1244</v>
      </c>
      <c r="B38" s="2">
        <v>0</v>
      </c>
      <c r="C38" s="3">
        <v>0</v>
      </c>
      <c r="D38" s="18">
        <v>0</v>
      </c>
    </row>
    <row r="39" spans="1:4" ht="20.100000000000001" customHeight="1" x14ac:dyDescent="0.2">
      <c r="A39" s="3">
        <v>1250</v>
      </c>
      <c r="B39" s="2">
        <v>4</v>
      </c>
      <c r="C39" s="3">
        <v>1051</v>
      </c>
      <c r="D39" s="18">
        <v>262.75</v>
      </c>
    </row>
    <row r="40" spans="1:4" ht="20.100000000000001" customHeight="1" x14ac:dyDescent="0.2">
      <c r="A40" s="3">
        <v>1251</v>
      </c>
      <c r="B40" s="2">
        <v>8</v>
      </c>
      <c r="C40" s="3">
        <v>1194</v>
      </c>
      <c r="D40" s="18">
        <v>149.25</v>
      </c>
    </row>
    <row r="41" spans="1:4" ht="20.100000000000001" customHeight="1" x14ac:dyDescent="0.2">
      <c r="A41" s="3">
        <v>1252</v>
      </c>
      <c r="B41" s="2">
        <v>12</v>
      </c>
      <c r="C41" s="3">
        <v>2870</v>
      </c>
      <c r="D41" s="18">
        <v>239.16669999999999</v>
      </c>
    </row>
    <row r="42" spans="1:4" ht="20.100000000000001" customHeight="1" x14ac:dyDescent="0.2">
      <c r="A42" s="3">
        <v>1257</v>
      </c>
      <c r="B42" s="2">
        <v>2</v>
      </c>
      <c r="C42" s="3">
        <v>1001</v>
      </c>
      <c r="D42" s="18">
        <v>500.5</v>
      </c>
    </row>
    <row r="43" spans="1:4" ht="20.100000000000001" customHeight="1" x14ac:dyDescent="0.2">
      <c r="A43" s="3">
        <v>1271</v>
      </c>
      <c r="B43" s="2">
        <v>2</v>
      </c>
      <c r="C43" s="3">
        <v>435</v>
      </c>
      <c r="D43" s="18">
        <v>217.5</v>
      </c>
    </row>
    <row r="44" spans="1:4" ht="20.100000000000001" customHeight="1" x14ac:dyDescent="0.2">
      <c r="A44" s="3">
        <v>1278</v>
      </c>
      <c r="B44" s="2">
        <v>14</v>
      </c>
      <c r="C44" s="3">
        <v>1972</v>
      </c>
      <c r="D44" s="18">
        <v>140.8571</v>
      </c>
    </row>
    <row r="45" spans="1:4" ht="20.100000000000001" customHeight="1" x14ac:dyDescent="0.2">
      <c r="A45" s="3">
        <v>1283</v>
      </c>
      <c r="B45" s="2">
        <v>0</v>
      </c>
      <c r="C45" s="3">
        <v>0</v>
      </c>
      <c r="D45" s="18">
        <v>0</v>
      </c>
    </row>
    <row r="46" spans="1:4" ht="20.100000000000001" customHeight="1" x14ac:dyDescent="0.2">
      <c r="A46" s="3">
        <v>1288</v>
      </c>
      <c r="B46" s="2">
        <v>1</v>
      </c>
      <c r="C46" s="3">
        <v>110</v>
      </c>
      <c r="D46" s="18">
        <v>110</v>
      </c>
    </row>
    <row r="47" spans="1:4" ht="20.100000000000001" customHeight="1" x14ac:dyDescent="0.2">
      <c r="A47" s="3">
        <v>1291</v>
      </c>
      <c r="B47" s="2">
        <v>4</v>
      </c>
      <c r="C47" s="3">
        <v>681</v>
      </c>
      <c r="D47" s="18">
        <v>170.25</v>
      </c>
    </row>
    <row r="48" spans="1:4" ht="20.100000000000001" customHeight="1" x14ac:dyDescent="0.2">
      <c r="A48" s="3">
        <v>1294</v>
      </c>
      <c r="B48" s="2">
        <v>13</v>
      </c>
      <c r="C48" s="3">
        <v>2937</v>
      </c>
      <c r="D48" s="18">
        <v>225.92310000000001</v>
      </c>
    </row>
    <row r="49" spans="1:4" ht="20.100000000000001" customHeight="1" x14ac:dyDescent="0.2">
      <c r="A49" s="3">
        <v>1295</v>
      </c>
      <c r="B49" s="2">
        <v>16</v>
      </c>
      <c r="C49" s="3">
        <v>2957</v>
      </c>
      <c r="D49" s="18">
        <v>184.8125</v>
      </c>
    </row>
    <row r="50" spans="1:4" ht="20.100000000000001" customHeight="1" x14ac:dyDescent="0.2">
      <c r="A50" s="3">
        <v>1297</v>
      </c>
      <c r="B50" s="2">
        <v>4</v>
      </c>
      <c r="C50" s="3">
        <v>1598</v>
      </c>
      <c r="D50" s="18">
        <v>399.5</v>
      </c>
    </row>
    <row r="51" spans="1:4" ht="20.100000000000001" customHeight="1" x14ac:dyDescent="0.2">
      <c r="A51" s="3">
        <v>1330</v>
      </c>
      <c r="B51" s="2">
        <v>6</v>
      </c>
      <c r="C51" s="3">
        <v>4172</v>
      </c>
      <c r="D51" s="18">
        <v>695.33330000000001</v>
      </c>
    </row>
    <row r="52" spans="1:4" ht="20.100000000000001" customHeight="1" x14ac:dyDescent="0.2">
      <c r="A52" s="3">
        <v>1333</v>
      </c>
      <c r="B52" s="2">
        <v>8</v>
      </c>
      <c r="C52" s="3">
        <v>4212</v>
      </c>
      <c r="D52" s="18">
        <v>526.5</v>
      </c>
    </row>
    <row r="53" spans="1:4" ht="20.100000000000001" customHeight="1" x14ac:dyDescent="0.2">
      <c r="A53" s="3">
        <v>1335</v>
      </c>
      <c r="B53" s="2">
        <v>10</v>
      </c>
      <c r="C53" s="3">
        <v>1991</v>
      </c>
      <c r="D53" s="18">
        <v>199.1</v>
      </c>
    </row>
    <row r="54" spans="1:4" ht="20.100000000000001" customHeight="1" x14ac:dyDescent="0.2">
      <c r="A54" s="3">
        <v>1346</v>
      </c>
      <c r="B54" s="2">
        <v>2</v>
      </c>
      <c r="C54" s="3">
        <v>544</v>
      </c>
      <c r="D54" s="18">
        <v>272</v>
      </c>
    </row>
    <row r="55" spans="1:4" ht="20.100000000000001" customHeight="1" x14ac:dyDescent="0.2">
      <c r="A55" s="3">
        <v>1357</v>
      </c>
      <c r="B55" s="2">
        <v>11</v>
      </c>
      <c r="C55" s="3">
        <v>6065</v>
      </c>
      <c r="D55" s="18">
        <v>551.36360000000002</v>
      </c>
    </row>
    <row r="56" spans="1:4" ht="20.100000000000001" customHeight="1" x14ac:dyDescent="0.2">
      <c r="A56" s="3">
        <v>1361</v>
      </c>
      <c r="B56" s="2">
        <v>18</v>
      </c>
      <c r="C56" s="3">
        <v>4286</v>
      </c>
      <c r="D56" s="18">
        <v>238.11109999999999</v>
      </c>
    </row>
    <row r="57" spans="1:4" ht="20.100000000000001" customHeight="1" x14ac:dyDescent="0.2">
      <c r="A57" s="3">
        <v>1386</v>
      </c>
      <c r="B57" s="2">
        <v>15</v>
      </c>
      <c r="C57" s="3">
        <v>2881</v>
      </c>
      <c r="D57" s="18">
        <v>192.0667</v>
      </c>
    </row>
    <row r="58" spans="1:4" ht="20.100000000000001" customHeight="1" x14ac:dyDescent="0.2">
      <c r="A58" s="3">
        <v>1390</v>
      </c>
      <c r="B58" s="2">
        <v>0</v>
      </c>
      <c r="C58" s="3">
        <v>0</v>
      </c>
      <c r="D58" s="18">
        <v>0</v>
      </c>
    </row>
    <row r="59" spans="1:4" ht="20.100000000000001" customHeight="1" x14ac:dyDescent="0.2">
      <c r="A59" s="3">
        <v>1395</v>
      </c>
      <c r="B59" s="2">
        <v>4</v>
      </c>
      <c r="C59" s="3">
        <v>731</v>
      </c>
      <c r="D59" s="18">
        <v>182.75</v>
      </c>
    </row>
    <row r="60" spans="1:4" ht="20.100000000000001" customHeight="1" x14ac:dyDescent="0.2">
      <c r="A60" s="3">
        <v>1400</v>
      </c>
      <c r="B60" s="2">
        <v>12</v>
      </c>
      <c r="C60" s="3">
        <v>3982</v>
      </c>
      <c r="D60" s="18">
        <v>331.83330000000001</v>
      </c>
    </row>
    <row r="61" spans="1:4" ht="20.100000000000001" customHeight="1" x14ac:dyDescent="0.2">
      <c r="A61" s="3">
        <v>1401</v>
      </c>
      <c r="B61" s="2">
        <v>6</v>
      </c>
      <c r="C61" s="3">
        <v>2368</v>
      </c>
      <c r="D61" s="18">
        <v>394.66669999999999</v>
      </c>
    </row>
    <row r="62" spans="1:4" ht="20.100000000000001" customHeight="1" x14ac:dyDescent="0.2">
      <c r="A62" s="3">
        <v>1402</v>
      </c>
      <c r="B62" s="2">
        <v>2</v>
      </c>
      <c r="C62" s="3">
        <v>2368</v>
      </c>
      <c r="D62" s="18">
        <v>1184</v>
      </c>
    </row>
    <row r="63" spans="1:4" ht="20.100000000000001" customHeight="1" x14ac:dyDescent="0.2">
      <c r="A63" s="3">
        <v>1414</v>
      </c>
      <c r="B63" s="2">
        <v>13</v>
      </c>
      <c r="C63" s="3">
        <v>1493</v>
      </c>
      <c r="D63" s="18">
        <v>114.8462</v>
      </c>
    </row>
    <row r="64" spans="1:4" ht="20.100000000000001" customHeight="1" x14ac:dyDescent="0.2">
      <c r="A64" s="3">
        <v>1416</v>
      </c>
      <c r="B64" s="2">
        <v>9</v>
      </c>
      <c r="C64" s="3">
        <v>2739</v>
      </c>
      <c r="D64" s="18">
        <v>304.33330000000001</v>
      </c>
    </row>
    <row r="65" spans="1:4" ht="20.100000000000001" customHeight="1" x14ac:dyDescent="0.2">
      <c r="A65" s="3">
        <v>1420</v>
      </c>
      <c r="B65" s="2">
        <v>12</v>
      </c>
      <c r="C65" s="3">
        <v>3084</v>
      </c>
      <c r="D65" s="18">
        <v>257</v>
      </c>
    </row>
    <row r="66" spans="1:4" ht="20.100000000000001" customHeight="1" x14ac:dyDescent="0.2">
      <c r="A66" s="3">
        <v>1426</v>
      </c>
      <c r="B66" s="2">
        <v>7</v>
      </c>
      <c r="C66" s="3">
        <v>2943</v>
      </c>
      <c r="D66" s="18">
        <v>420.42860000000002</v>
      </c>
    </row>
    <row r="67" spans="1:4" ht="20.100000000000001" customHeight="1" x14ac:dyDescent="0.2">
      <c r="A67" s="3">
        <v>1427</v>
      </c>
      <c r="B67" s="2">
        <v>8</v>
      </c>
      <c r="C67" s="3">
        <v>1103</v>
      </c>
      <c r="D67" s="18">
        <v>137.875</v>
      </c>
    </row>
    <row r="68" spans="1:4" ht="20.100000000000001" customHeight="1" x14ac:dyDescent="0.2">
      <c r="A68" s="3">
        <v>1456</v>
      </c>
      <c r="B68" s="2">
        <v>8</v>
      </c>
      <c r="C68" s="3">
        <v>1192</v>
      </c>
      <c r="D68" s="18">
        <v>149</v>
      </c>
    </row>
    <row r="69" spans="1:4" ht="20.100000000000001" customHeight="1" x14ac:dyDescent="0.2">
      <c r="A69" s="3">
        <v>1458</v>
      </c>
      <c r="B69" s="2">
        <v>0</v>
      </c>
      <c r="C69" s="3">
        <v>0</v>
      </c>
      <c r="D69" s="18">
        <v>0</v>
      </c>
    </row>
    <row r="70" spans="1:4" ht="20.100000000000001" customHeight="1" x14ac:dyDescent="0.2">
      <c r="A70" s="3">
        <v>1461</v>
      </c>
      <c r="B70" s="2">
        <v>4</v>
      </c>
      <c r="C70" s="3">
        <v>759</v>
      </c>
      <c r="D70" s="18">
        <v>189.75</v>
      </c>
    </row>
    <row r="71" spans="1:4" ht="20.100000000000001" customHeight="1" x14ac:dyDescent="0.2">
      <c r="A71" s="3">
        <v>1472</v>
      </c>
      <c r="B71" s="2">
        <v>15</v>
      </c>
      <c r="C71" s="3">
        <v>6967</v>
      </c>
      <c r="D71" s="18">
        <v>464.4667</v>
      </c>
    </row>
    <row r="72" spans="1:4" ht="20.100000000000001" customHeight="1" x14ac:dyDescent="0.2">
      <c r="A72" s="3">
        <v>1477</v>
      </c>
      <c r="B72" s="2">
        <v>13</v>
      </c>
      <c r="C72" s="3">
        <v>3408</v>
      </c>
      <c r="D72" s="18">
        <v>262.15379999999999</v>
      </c>
    </row>
    <row r="73" spans="1:4" ht="20.100000000000001" customHeight="1" x14ac:dyDescent="0.2">
      <c r="A73" s="3">
        <v>1490</v>
      </c>
      <c r="B73" s="2">
        <v>0</v>
      </c>
      <c r="C73" s="3">
        <v>0</v>
      </c>
      <c r="D73" s="18">
        <v>0</v>
      </c>
    </row>
    <row r="74" spans="1:4" ht="20.100000000000001" customHeight="1" x14ac:dyDescent="0.2">
      <c r="A74" s="3">
        <v>1500</v>
      </c>
      <c r="B74" s="2">
        <v>0</v>
      </c>
      <c r="C74" s="3">
        <v>0</v>
      </c>
      <c r="D74" s="18">
        <v>0</v>
      </c>
    </row>
    <row r="75" spans="1:4" ht="20.100000000000001" customHeight="1" x14ac:dyDescent="0.2">
      <c r="A75" s="3">
        <v>1502</v>
      </c>
      <c r="B75" s="2">
        <v>4</v>
      </c>
      <c r="C75" s="3">
        <v>1862</v>
      </c>
      <c r="D75" s="18">
        <v>465.5</v>
      </c>
    </row>
    <row r="76" spans="1:4" ht="20.100000000000001" customHeight="1" x14ac:dyDescent="0.2">
      <c r="A76" s="3">
        <v>1512</v>
      </c>
      <c r="B76" s="2">
        <v>2</v>
      </c>
      <c r="C76" s="3">
        <v>371</v>
      </c>
      <c r="D76" s="18">
        <v>185.5</v>
      </c>
    </row>
    <row r="77" spans="1:4" ht="20.100000000000001" customHeight="1" x14ac:dyDescent="0.2">
      <c r="A77" s="3">
        <v>1535</v>
      </c>
      <c r="B77" s="2">
        <v>1</v>
      </c>
      <c r="C77" s="3">
        <v>507</v>
      </c>
      <c r="D77" s="18">
        <v>507</v>
      </c>
    </row>
    <row r="78" spans="1:4" ht="20.100000000000001" customHeight="1" x14ac:dyDescent="0.2">
      <c r="A78" s="3">
        <v>1541</v>
      </c>
      <c r="B78" s="2">
        <v>20</v>
      </c>
      <c r="C78" s="3">
        <v>8038</v>
      </c>
      <c r="D78" s="18">
        <v>401.9</v>
      </c>
    </row>
    <row r="79" spans="1:4" ht="20.100000000000001" customHeight="1" x14ac:dyDescent="0.2">
      <c r="A79" s="3">
        <v>1546</v>
      </c>
      <c r="B79" s="2">
        <v>2</v>
      </c>
      <c r="C79" s="3">
        <v>264</v>
      </c>
      <c r="D79" s="18">
        <v>132</v>
      </c>
    </row>
    <row r="80" spans="1:4" ht="20.100000000000001" customHeight="1" x14ac:dyDescent="0.2">
      <c r="A80" s="3">
        <v>1547</v>
      </c>
      <c r="B80" s="2">
        <v>6</v>
      </c>
      <c r="C80" s="3">
        <v>908</v>
      </c>
      <c r="D80" s="18">
        <v>151.33330000000001</v>
      </c>
    </row>
    <row r="81" spans="1:4" ht="20.100000000000001" customHeight="1" x14ac:dyDescent="0.2">
      <c r="A81" s="3">
        <v>1568</v>
      </c>
      <c r="B81" s="2">
        <v>9</v>
      </c>
      <c r="C81" s="3">
        <v>4970</v>
      </c>
      <c r="D81" s="18">
        <v>552.22220000000004</v>
      </c>
    </row>
    <row r="82" spans="1:4" ht="20.100000000000001" customHeight="1" x14ac:dyDescent="0.2">
      <c r="A82" s="3">
        <v>1579</v>
      </c>
      <c r="B82" s="2">
        <v>14</v>
      </c>
      <c r="C82" s="3">
        <v>3778</v>
      </c>
      <c r="D82" s="18">
        <v>269.8571</v>
      </c>
    </row>
    <row r="83" spans="1:4" ht="20.100000000000001" customHeight="1" x14ac:dyDescent="0.2">
      <c r="A83" s="3">
        <v>1581</v>
      </c>
      <c r="B83" s="2">
        <v>0</v>
      </c>
      <c r="C83" s="3">
        <v>0</v>
      </c>
      <c r="D83" s="18">
        <v>0</v>
      </c>
    </row>
    <row r="84" spans="1:4" ht="20.100000000000001" customHeight="1" x14ac:dyDescent="0.2">
      <c r="A84" s="3">
        <v>1590</v>
      </c>
      <c r="B84" s="2">
        <v>12</v>
      </c>
      <c r="C84" s="3">
        <v>3487</v>
      </c>
      <c r="D84" s="18">
        <v>290.58330000000001</v>
      </c>
    </row>
    <row r="85" spans="1:4" ht="20.100000000000001" customHeight="1" x14ac:dyDescent="0.2">
      <c r="A85" s="3">
        <v>1591</v>
      </c>
      <c r="B85" s="2">
        <v>2</v>
      </c>
      <c r="C85" s="3">
        <v>492</v>
      </c>
      <c r="D85" s="18">
        <v>246</v>
      </c>
    </row>
    <row r="86" spans="1:4" ht="20.100000000000001" customHeight="1" x14ac:dyDescent="0.2">
      <c r="A86" s="3">
        <v>1594</v>
      </c>
      <c r="B86" s="2">
        <v>10</v>
      </c>
      <c r="C86" s="3">
        <v>2301</v>
      </c>
      <c r="D86" s="18">
        <v>230.1</v>
      </c>
    </row>
    <row r="87" spans="1:4" ht="20.100000000000001" customHeight="1" x14ac:dyDescent="0.2">
      <c r="A87" s="3">
        <v>1595</v>
      </c>
      <c r="B87" s="2">
        <v>7</v>
      </c>
      <c r="C87" s="3">
        <v>1599</v>
      </c>
      <c r="D87" s="18">
        <v>228.42859999999999</v>
      </c>
    </row>
    <row r="88" spans="1:4" ht="20.100000000000001" customHeight="1" x14ac:dyDescent="0.2">
      <c r="A88" s="3">
        <v>1600</v>
      </c>
      <c r="B88" s="2">
        <v>6</v>
      </c>
      <c r="C88" s="3">
        <v>1460</v>
      </c>
      <c r="D88" s="18">
        <v>243.33330000000001</v>
      </c>
    </row>
    <row r="89" spans="1:4" ht="20.100000000000001" customHeight="1" x14ac:dyDescent="0.2">
      <c r="A89" s="3">
        <v>1606</v>
      </c>
      <c r="B89" s="2">
        <v>0</v>
      </c>
      <c r="C89" s="3">
        <v>0</v>
      </c>
      <c r="D89" s="18">
        <v>0</v>
      </c>
    </row>
    <row r="90" spans="1:4" ht="20.100000000000001" customHeight="1" x14ac:dyDescent="0.2">
      <c r="A90" s="3">
        <v>1609</v>
      </c>
      <c r="B90" s="2">
        <v>2</v>
      </c>
      <c r="C90" s="3">
        <v>232</v>
      </c>
      <c r="D90" s="18">
        <v>116</v>
      </c>
    </row>
    <row r="91" spans="1:4" ht="20.100000000000001" customHeight="1" x14ac:dyDescent="0.2">
      <c r="A91" s="3">
        <v>1623</v>
      </c>
      <c r="B91" s="2">
        <v>9</v>
      </c>
      <c r="C91" s="3">
        <v>2348</v>
      </c>
      <c r="D91" s="18">
        <v>260.88889999999998</v>
      </c>
    </row>
    <row r="92" spans="1:4" ht="20.100000000000001" customHeight="1" x14ac:dyDescent="0.2">
      <c r="A92" s="3">
        <v>1631</v>
      </c>
      <c r="B92" s="2">
        <v>6</v>
      </c>
      <c r="C92" s="3">
        <v>2278</v>
      </c>
      <c r="D92" s="18">
        <v>379.66669999999999</v>
      </c>
    </row>
    <row r="93" spans="1:4" ht="20.100000000000001" customHeight="1" x14ac:dyDescent="0.2">
      <c r="A93" s="3">
        <v>1642</v>
      </c>
      <c r="B93" s="2">
        <v>5</v>
      </c>
      <c r="C93" s="3">
        <v>625</v>
      </c>
      <c r="D93" s="18">
        <v>125</v>
      </c>
    </row>
    <row r="94" spans="1:4" ht="20.100000000000001" customHeight="1" x14ac:dyDescent="0.2">
      <c r="A94" s="3">
        <v>1659</v>
      </c>
      <c r="B94" s="2">
        <v>2</v>
      </c>
      <c r="C94" s="3">
        <v>1413</v>
      </c>
      <c r="D94" s="18">
        <v>706.5</v>
      </c>
    </row>
    <row r="95" spans="1:4" ht="20.100000000000001" customHeight="1" x14ac:dyDescent="0.2">
      <c r="A95" s="3">
        <v>1673</v>
      </c>
      <c r="B95" s="2">
        <v>12</v>
      </c>
      <c r="C95" s="3">
        <v>2021</v>
      </c>
      <c r="D95" s="18">
        <v>168.41669999999999</v>
      </c>
    </row>
    <row r="96" spans="1:4" ht="20.100000000000001" customHeight="1" x14ac:dyDescent="0.2">
      <c r="A96" s="3">
        <v>1689</v>
      </c>
      <c r="B96" s="2">
        <v>10</v>
      </c>
      <c r="C96" s="3">
        <v>2193</v>
      </c>
      <c r="D96" s="18">
        <v>219.3</v>
      </c>
    </row>
    <row r="97" spans="1:4" ht="20.100000000000001" customHeight="1" x14ac:dyDescent="0.2">
      <c r="A97" s="3">
        <v>1696</v>
      </c>
      <c r="B97" s="2">
        <v>0</v>
      </c>
      <c r="C97" s="3">
        <v>0</v>
      </c>
      <c r="D97" s="18">
        <v>0</v>
      </c>
    </row>
    <row r="98" spans="1:4" ht="20.100000000000001" customHeight="1" x14ac:dyDescent="0.2">
      <c r="A98" s="3">
        <v>1701</v>
      </c>
      <c r="B98" s="2">
        <v>12</v>
      </c>
      <c r="C98" s="3">
        <v>2340</v>
      </c>
      <c r="D98" s="18">
        <v>195</v>
      </c>
    </row>
    <row r="99" spans="1:4" ht="20.100000000000001" customHeight="1" x14ac:dyDescent="0.2">
      <c r="A99" s="3">
        <v>1707</v>
      </c>
      <c r="B99" s="2">
        <v>11</v>
      </c>
      <c r="C99" s="3">
        <v>3536</v>
      </c>
      <c r="D99" s="18">
        <v>321.4545</v>
      </c>
    </row>
    <row r="100" spans="1:4" ht="20.100000000000001" customHeight="1" x14ac:dyDescent="0.2">
      <c r="A100" s="3">
        <v>1717</v>
      </c>
      <c r="B100" s="2">
        <v>8</v>
      </c>
      <c r="C100" s="3">
        <v>2031</v>
      </c>
      <c r="D100" s="18">
        <v>253.875</v>
      </c>
    </row>
    <row r="101" spans="1:4" ht="20.100000000000001" customHeight="1" x14ac:dyDescent="0.2">
      <c r="A101" s="3">
        <v>1720</v>
      </c>
      <c r="B101" s="2">
        <v>10</v>
      </c>
      <c r="C101" s="3">
        <v>5042</v>
      </c>
      <c r="D101" s="18">
        <v>504.2</v>
      </c>
    </row>
    <row r="102" spans="1:4" ht="20.100000000000001" customHeight="1" x14ac:dyDescent="0.2">
      <c r="A102" s="3">
        <v>1730</v>
      </c>
      <c r="B102" s="2">
        <v>12</v>
      </c>
      <c r="C102" s="3">
        <v>2308</v>
      </c>
      <c r="D102" s="18">
        <v>192.33330000000001</v>
      </c>
    </row>
    <row r="103" spans="1:4" ht="20.100000000000001" customHeight="1" x14ac:dyDescent="0.2">
      <c r="A103" s="3">
        <v>1738</v>
      </c>
      <c r="B103" s="2">
        <v>3</v>
      </c>
      <c r="C103" s="3">
        <v>407</v>
      </c>
      <c r="D103" s="18">
        <v>135.66669999999999</v>
      </c>
    </row>
    <row r="104" spans="1:4" ht="20.100000000000001" customHeight="1" x14ac:dyDescent="0.2">
      <c r="A104" s="3">
        <v>1740</v>
      </c>
      <c r="B104" s="2">
        <v>11</v>
      </c>
      <c r="C104" s="3">
        <v>3124</v>
      </c>
      <c r="D104" s="18">
        <v>284</v>
      </c>
    </row>
    <row r="105" spans="1:4" ht="20.100000000000001" customHeight="1" x14ac:dyDescent="0.2">
      <c r="A105" s="3">
        <v>1749</v>
      </c>
      <c r="B105" s="2">
        <v>7</v>
      </c>
      <c r="C105" s="3">
        <v>2294</v>
      </c>
      <c r="D105" s="18">
        <v>327.71429999999998</v>
      </c>
    </row>
    <row r="106" spans="1:4" ht="20.100000000000001" customHeight="1" x14ac:dyDescent="0.2">
      <c r="A106" s="3">
        <v>1765</v>
      </c>
      <c r="B106" s="2">
        <v>8</v>
      </c>
      <c r="C106" s="3">
        <v>1782</v>
      </c>
      <c r="D106" s="18">
        <v>222.75</v>
      </c>
    </row>
    <row r="107" spans="1:4" ht="20.100000000000001" customHeight="1" x14ac:dyDescent="0.2">
      <c r="A107" s="3">
        <v>1772</v>
      </c>
      <c r="B107" s="2">
        <v>10</v>
      </c>
      <c r="C107" s="3">
        <v>1069</v>
      </c>
      <c r="D107" s="18">
        <v>106.9</v>
      </c>
    </row>
    <row r="108" spans="1:4" ht="20.100000000000001" customHeight="1" x14ac:dyDescent="0.2">
      <c r="A108" s="3">
        <v>1779</v>
      </c>
      <c r="B108" s="2">
        <v>12</v>
      </c>
      <c r="C108" s="3">
        <v>2085</v>
      </c>
      <c r="D108" s="18">
        <v>173.75</v>
      </c>
    </row>
    <row r="109" spans="1:4" ht="20.100000000000001" customHeight="1" x14ac:dyDescent="0.2">
      <c r="A109" s="3">
        <v>1790</v>
      </c>
      <c r="B109" s="2">
        <v>16</v>
      </c>
      <c r="C109" s="3">
        <v>2509</v>
      </c>
      <c r="D109" s="18">
        <v>156.8125</v>
      </c>
    </row>
    <row r="110" spans="1:4" ht="20.100000000000001" customHeight="1" x14ac:dyDescent="0.2">
      <c r="A110" s="3">
        <v>1795</v>
      </c>
      <c r="B110" s="2">
        <v>6</v>
      </c>
      <c r="C110" s="3">
        <v>561</v>
      </c>
      <c r="D110" s="18">
        <v>93.5</v>
      </c>
    </row>
    <row r="111" spans="1:4" ht="20.100000000000001" customHeight="1" x14ac:dyDescent="0.2">
      <c r="A111" s="3">
        <v>1803</v>
      </c>
      <c r="B111" s="2">
        <v>10</v>
      </c>
      <c r="C111" s="3">
        <v>1478</v>
      </c>
      <c r="D111" s="18">
        <v>147.80000000000001</v>
      </c>
    </row>
    <row r="112" spans="1:4" ht="20.100000000000001" customHeight="1" x14ac:dyDescent="0.2">
      <c r="A112" s="3">
        <v>1808</v>
      </c>
      <c r="B112" s="2">
        <v>1</v>
      </c>
      <c r="C112" s="3">
        <v>205</v>
      </c>
      <c r="D112" s="18">
        <v>205</v>
      </c>
    </row>
    <row r="113" spans="1:4" ht="20.100000000000001" customHeight="1" x14ac:dyDescent="0.2">
      <c r="A113" s="3">
        <v>1818</v>
      </c>
      <c r="B113" s="2">
        <v>6</v>
      </c>
      <c r="C113" s="3">
        <v>967</v>
      </c>
      <c r="D113" s="18">
        <v>161.16669999999999</v>
      </c>
    </row>
    <row r="114" spans="1:4" ht="20.100000000000001" customHeight="1" x14ac:dyDescent="0.2">
      <c r="A114" s="3">
        <v>1819</v>
      </c>
      <c r="B114" s="2">
        <v>1</v>
      </c>
      <c r="C114" s="3">
        <v>306</v>
      </c>
      <c r="D114" s="18">
        <v>306</v>
      </c>
    </row>
    <row r="115" spans="1:4" ht="20.100000000000001" customHeight="1" x14ac:dyDescent="0.2">
      <c r="A115" s="3">
        <v>1839</v>
      </c>
      <c r="B115" s="2">
        <v>6</v>
      </c>
      <c r="C115" s="3">
        <v>1015</v>
      </c>
      <c r="D115" s="18">
        <v>169.16669999999999</v>
      </c>
    </row>
    <row r="116" spans="1:4" ht="20.100000000000001" customHeight="1" x14ac:dyDescent="0.2">
      <c r="A116" s="3">
        <v>1849</v>
      </c>
      <c r="B116" s="2">
        <v>7</v>
      </c>
      <c r="C116" s="3">
        <v>1462</v>
      </c>
      <c r="D116" s="18">
        <v>208.8571</v>
      </c>
    </row>
    <row r="117" spans="1:4" ht="20.100000000000001" customHeight="1" x14ac:dyDescent="0.2">
      <c r="A117" s="3">
        <v>1854</v>
      </c>
      <c r="B117" s="2">
        <v>8</v>
      </c>
      <c r="C117" s="3">
        <v>2260</v>
      </c>
      <c r="D117" s="18">
        <v>282.5</v>
      </c>
    </row>
    <row r="118" spans="1:4" ht="20.100000000000001" customHeight="1" x14ac:dyDescent="0.2">
      <c r="A118" s="3">
        <v>1856</v>
      </c>
      <c r="B118" s="2">
        <v>6</v>
      </c>
      <c r="C118" s="3">
        <v>3632</v>
      </c>
      <c r="D118" s="18">
        <v>605.33330000000001</v>
      </c>
    </row>
    <row r="119" spans="1:4" ht="20.100000000000001" customHeight="1" x14ac:dyDescent="0.2">
      <c r="A119" s="3">
        <v>1866</v>
      </c>
      <c r="B119" s="2">
        <v>10</v>
      </c>
      <c r="C119" s="3">
        <v>1256</v>
      </c>
      <c r="D119" s="18">
        <v>125.6</v>
      </c>
    </row>
    <row r="120" spans="1:4" ht="20.100000000000001" customHeight="1" x14ac:dyDescent="0.2">
      <c r="A120" s="3">
        <v>1868</v>
      </c>
      <c r="B120" s="2">
        <v>12</v>
      </c>
      <c r="C120" s="3">
        <v>2170</v>
      </c>
      <c r="D120" s="18">
        <v>180.83330000000001</v>
      </c>
    </row>
    <row r="121" spans="1:4" ht="20.100000000000001" customHeight="1" x14ac:dyDescent="0.2">
      <c r="A121" s="3">
        <v>1871</v>
      </c>
      <c r="B121" s="2">
        <v>3</v>
      </c>
      <c r="C121" s="3">
        <v>2500</v>
      </c>
      <c r="D121" s="18">
        <v>833.33330000000001</v>
      </c>
    </row>
    <row r="122" spans="1:4" ht="20.100000000000001" customHeight="1" x14ac:dyDescent="0.2">
      <c r="A122" s="3">
        <v>1872</v>
      </c>
      <c r="B122" s="2">
        <v>12</v>
      </c>
      <c r="C122" s="3">
        <v>3576</v>
      </c>
      <c r="D122" s="18">
        <v>298</v>
      </c>
    </row>
    <row r="123" spans="1:4" ht="20.100000000000001" customHeight="1" x14ac:dyDescent="0.2">
      <c r="A123" s="3">
        <v>1873</v>
      </c>
      <c r="B123" s="2">
        <v>6</v>
      </c>
      <c r="C123" s="3">
        <v>1090</v>
      </c>
      <c r="D123" s="18">
        <v>181.66669999999999</v>
      </c>
    </row>
    <row r="124" spans="1:4" ht="20.100000000000001" customHeight="1" x14ac:dyDescent="0.2">
      <c r="A124" s="3">
        <v>1875</v>
      </c>
      <c r="B124" s="2">
        <v>8</v>
      </c>
      <c r="C124" s="3">
        <v>1665</v>
      </c>
      <c r="D124" s="18">
        <v>208.125</v>
      </c>
    </row>
    <row r="125" spans="1:4" ht="20.100000000000001" customHeight="1" x14ac:dyDescent="0.2">
      <c r="A125" s="3">
        <v>1879</v>
      </c>
      <c r="B125" s="2">
        <v>7</v>
      </c>
      <c r="C125" s="3">
        <v>1503</v>
      </c>
      <c r="D125" s="18">
        <v>214.71430000000001</v>
      </c>
    </row>
    <row r="126" spans="1:4" ht="20.100000000000001" customHeight="1" x14ac:dyDescent="0.2">
      <c r="A126" s="3">
        <v>1886</v>
      </c>
      <c r="B126" s="2">
        <v>6</v>
      </c>
      <c r="C126" s="3">
        <v>1489</v>
      </c>
      <c r="D126" s="18">
        <v>248.16669999999999</v>
      </c>
    </row>
    <row r="127" spans="1:4" ht="20.100000000000001" customHeight="1" x14ac:dyDescent="0.2">
      <c r="A127" s="3">
        <v>1916</v>
      </c>
      <c r="B127" s="2">
        <v>3</v>
      </c>
      <c r="C127" s="3">
        <v>165</v>
      </c>
      <c r="D127" s="18">
        <v>55</v>
      </c>
    </row>
    <row r="128" spans="1:4" ht="20.100000000000001" customHeight="1" x14ac:dyDescent="0.2">
      <c r="A128" s="3">
        <v>1929</v>
      </c>
      <c r="B128" s="2">
        <v>15</v>
      </c>
      <c r="C128" s="3">
        <v>5698</v>
      </c>
      <c r="D128" s="18">
        <v>379.86669999999998</v>
      </c>
    </row>
    <row r="129" spans="1:4" ht="20.100000000000001" customHeight="1" x14ac:dyDescent="0.2">
      <c r="A129" s="3">
        <v>1939</v>
      </c>
      <c r="B129" s="2">
        <v>2</v>
      </c>
      <c r="C129" s="3">
        <v>171</v>
      </c>
      <c r="D129" s="18">
        <v>85.5</v>
      </c>
    </row>
    <row r="130" spans="1:4" ht="20.100000000000001" customHeight="1" x14ac:dyDescent="0.2">
      <c r="A130" s="3">
        <v>1945</v>
      </c>
      <c r="B130" s="2">
        <v>3</v>
      </c>
      <c r="C130" s="3">
        <v>474</v>
      </c>
      <c r="D130" s="18">
        <v>158</v>
      </c>
    </row>
    <row r="131" spans="1:4" ht="20.100000000000001" customHeight="1" x14ac:dyDescent="0.2">
      <c r="A131" s="3">
        <v>1946</v>
      </c>
      <c r="B131" s="2">
        <v>3</v>
      </c>
      <c r="C131" s="3">
        <v>63</v>
      </c>
      <c r="D131" s="18">
        <v>21</v>
      </c>
    </row>
    <row r="132" spans="1:4" ht="20.100000000000001" customHeight="1" x14ac:dyDescent="0.2">
      <c r="A132" s="3">
        <v>1949</v>
      </c>
      <c r="B132" s="2">
        <v>57</v>
      </c>
      <c r="C132" s="3">
        <v>13406</v>
      </c>
      <c r="D132" s="18">
        <v>235.19300000000001</v>
      </c>
    </row>
    <row r="133" spans="1:4" ht="20.100000000000001" customHeight="1" x14ac:dyDescent="0.2">
      <c r="A133" s="3">
        <v>1963</v>
      </c>
      <c r="B133" s="2">
        <v>4</v>
      </c>
      <c r="C133" s="3">
        <v>1150</v>
      </c>
      <c r="D133" s="18">
        <v>287.5</v>
      </c>
    </row>
    <row r="134" spans="1:4" ht="20.100000000000001" customHeight="1" x14ac:dyDescent="0.2">
      <c r="A134" s="3">
        <v>1966</v>
      </c>
      <c r="B134" s="2">
        <v>2</v>
      </c>
      <c r="C134" s="3">
        <v>710</v>
      </c>
      <c r="D134" s="18">
        <v>355</v>
      </c>
    </row>
    <row r="135" spans="1:4" ht="20.100000000000001" customHeight="1" x14ac:dyDescent="0.2">
      <c r="A135" s="3">
        <v>1967</v>
      </c>
      <c r="B135" s="2">
        <v>2</v>
      </c>
      <c r="C135" s="3">
        <v>1044</v>
      </c>
      <c r="D135" s="18">
        <v>522</v>
      </c>
    </row>
    <row r="136" spans="1:4" ht="20.100000000000001" customHeight="1" x14ac:dyDescent="0.2">
      <c r="A136" s="3">
        <v>1969</v>
      </c>
      <c r="B136" s="2">
        <v>2</v>
      </c>
      <c r="C136" s="3">
        <v>757</v>
      </c>
      <c r="D136" s="18">
        <v>378.5</v>
      </c>
    </row>
    <row r="137" spans="1:4" ht="20.100000000000001" customHeight="1" x14ac:dyDescent="0.2">
      <c r="A137" s="3">
        <v>1985</v>
      </c>
      <c r="B137" s="2">
        <v>8</v>
      </c>
      <c r="C137" s="3">
        <v>2272</v>
      </c>
      <c r="D137" s="18">
        <v>284</v>
      </c>
    </row>
    <row r="138" spans="1:4" ht="20.100000000000001" customHeight="1" x14ac:dyDescent="0.2">
      <c r="A138" s="3">
        <v>1987</v>
      </c>
      <c r="B138" s="2">
        <v>7</v>
      </c>
      <c r="C138" s="3">
        <v>377</v>
      </c>
      <c r="D138" s="18">
        <v>53.857100000000003</v>
      </c>
    </row>
    <row r="139" spans="1:4" ht="20.100000000000001" customHeight="1" x14ac:dyDescent="0.2">
      <c r="A139" s="3">
        <v>1998</v>
      </c>
      <c r="B139" s="2">
        <v>11</v>
      </c>
      <c r="C139" s="3">
        <v>3088</v>
      </c>
      <c r="D139" s="18">
        <v>280.72730000000001</v>
      </c>
    </row>
    <row r="140" spans="1:4" ht="20.100000000000001" customHeight="1" x14ac:dyDescent="0.2">
      <c r="A140" s="3">
        <v>2021</v>
      </c>
      <c r="B140" s="2">
        <v>0</v>
      </c>
      <c r="C140" s="3">
        <v>0</v>
      </c>
      <c r="D140" s="18">
        <v>0</v>
      </c>
    </row>
    <row r="141" spans="1:4" ht="20.100000000000001" customHeight="1" x14ac:dyDescent="0.2">
      <c r="A141" s="3">
        <v>2022</v>
      </c>
      <c r="B141" s="2">
        <v>10</v>
      </c>
      <c r="C141" s="3">
        <v>1301</v>
      </c>
      <c r="D141" s="18">
        <v>130.1</v>
      </c>
    </row>
    <row r="142" spans="1:4" ht="20.100000000000001" customHeight="1" x14ac:dyDescent="0.2">
      <c r="A142" s="3">
        <v>2027</v>
      </c>
      <c r="B142" s="2">
        <v>0</v>
      </c>
      <c r="C142" s="3">
        <v>0</v>
      </c>
      <c r="D142" s="18">
        <v>0</v>
      </c>
    </row>
    <row r="143" spans="1:4" ht="20.100000000000001" customHeight="1" x14ac:dyDescent="0.2">
      <c r="A143" s="3">
        <v>2031</v>
      </c>
      <c r="B143" s="2">
        <v>10</v>
      </c>
      <c r="C143" s="3">
        <v>2414</v>
      </c>
      <c r="D143" s="18">
        <v>241.4</v>
      </c>
    </row>
    <row r="144" spans="1:4" ht="20.100000000000001" customHeight="1" x14ac:dyDescent="0.2">
      <c r="A144" s="3">
        <v>2042</v>
      </c>
      <c r="B144" s="2">
        <v>0</v>
      </c>
      <c r="C144" s="3">
        <v>0</v>
      </c>
      <c r="D144" s="18">
        <v>0</v>
      </c>
    </row>
    <row r="145" spans="1:4" ht="20.100000000000001" customHeight="1" x14ac:dyDescent="0.2">
      <c r="A145" s="3">
        <v>2043</v>
      </c>
      <c r="B145" s="2">
        <v>7</v>
      </c>
      <c r="C145" s="3">
        <v>230</v>
      </c>
      <c r="D145" s="18">
        <v>32.857100000000003</v>
      </c>
    </row>
    <row r="146" spans="1:4" ht="20.100000000000001" customHeight="1" x14ac:dyDescent="0.2">
      <c r="A146" s="3">
        <v>2074</v>
      </c>
      <c r="B146" s="2">
        <v>14</v>
      </c>
      <c r="C146" s="3">
        <v>3392</v>
      </c>
      <c r="D146" s="18">
        <v>242.28569999999999</v>
      </c>
    </row>
    <row r="147" spans="1:4" ht="20.100000000000001" customHeight="1" x14ac:dyDescent="0.2">
      <c r="A147" s="3">
        <v>2084</v>
      </c>
      <c r="B147" s="2">
        <v>16</v>
      </c>
      <c r="C147" s="3">
        <v>6284</v>
      </c>
      <c r="D147" s="18">
        <v>392.75</v>
      </c>
    </row>
    <row r="148" spans="1:4" ht="20.100000000000001" customHeight="1" x14ac:dyDescent="0.2">
      <c r="A148" s="3">
        <v>2104</v>
      </c>
      <c r="B148" s="2">
        <v>15</v>
      </c>
      <c r="C148" s="3">
        <v>2006</v>
      </c>
      <c r="D148" s="18">
        <v>133.73330000000001</v>
      </c>
    </row>
    <row r="149" spans="1:4" ht="20.100000000000001" customHeight="1" x14ac:dyDescent="0.2">
      <c r="A149" s="3">
        <v>2121</v>
      </c>
      <c r="B149" s="2">
        <v>7</v>
      </c>
      <c r="C149" s="3">
        <v>2106</v>
      </c>
      <c r="D149" s="18">
        <v>300.8571</v>
      </c>
    </row>
    <row r="150" spans="1:4" ht="20.100000000000001" customHeight="1" x14ac:dyDescent="0.2">
      <c r="A150" s="3">
        <v>2123</v>
      </c>
      <c r="B150" s="2">
        <v>3</v>
      </c>
      <c r="C150" s="3">
        <v>1719</v>
      </c>
      <c r="D150" s="18">
        <v>573</v>
      </c>
    </row>
    <row r="151" spans="1:4" ht="20.100000000000001" customHeight="1" x14ac:dyDescent="0.2">
      <c r="A151" s="3">
        <v>2124</v>
      </c>
      <c r="B151" s="2">
        <v>1</v>
      </c>
      <c r="C151" s="3">
        <v>12</v>
      </c>
      <c r="D151" s="18">
        <v>12</v>
      </c>
    </row>
    <row r="152" spans="1:4" ht="20.100000000000001" customHeight="1" x14ac:dyDescent="0.2">
      <c r="A152" s="3">
        <v>2160</v>
      </c>
      <c r="B152" s="2">
        <v>8</v>
      </c>
      <c r="C152" s="3">
        <v>1172</v>
      </c>
      <c r="D152" s="18">
        <v>146.5</v>
      </c>
    </row>
    <row r="153" spans="1:4" ht="20.100000000000001" customHeight="1" x14ac:dyDescent="0.2">
      <c r="A153" s="3">
        <v>2169</v>
      </c>
      <c r="B153" s="2">
        <v>5</v>
      </c>
      <c r="C153" s="3">
        <v>993</v>
      </c>
      <c r="D153" s="18">
        <v>198.6</v>
      </c>
    </row>
    <row r="154" spans="1:4" ht="20.100000000000001" customHeight="1" x14ac:dyDescent="0.2">
      <c r="A154" s="3">
        <v>2179</v>
      </c>
      <c r="B154" s="2">
        <v>15</v>
      </c>
      <c r="C154" s="3">
        <v>2604</v>
      </c>
      <c r="D154" s="18">
        <v>173.6</v>
      </c>
    </row>
    <row r="155" spans="1:4" ht="20.100000000000001" customHeight="1" x14ac:dyDescent="0.2">
      <c r="A155" s="3">
        <v>2187</v>
      </c>
      <c r="B155" s="2">
        <v>2</v>
      </c>
      <c r="C155" s="3">
        <v>17</v>
      </c>
      <c r="D155" s="18">
        <v>8.5</v>
      </c>
    </row>
    <row r="156" spans="1:4" ht="20.100000000000001" customHeight="1" x14ac:dyDescent="0.2">
      <c r="A156" s="3">
        <v>2191</v>
      </c>
      <c r="B156" s="2">
        <v>0</v>
      </c>
      <c r="C156" s="3">
        <v>0</v>
      </c>
      <c r="D156" s="18">
        <v>0</v>
      </c>
    </row>
    <row r="157" spans="1:4" ht="20.100000000000001" customHeight="1" x14ac:dyDescent="0.2">
      <c r="A157" s="3">
        <v>2197</v>
      </c>
      <c r="B157" s="2">
        <v>29</v>
      </c>
      <c r="C157" s="3">
        <v>7190</v>
      </c>
      <c r="D157" s="18">
        <v>247.93100000000001</v>
      </c>
    </row>
    <row r="158" spans="1:4" ht="20.100000000000001" customHeight="1" x14ac:dyDescent="0.2">
      <c r="A158" s="3">
        <v>2202</v>
      </c>
      <c r="B158" s="2">
        <v>8</v>
      </c>
      <c r="C158" s="3">
        <v>1276</v>
      </c>
      <c r="D158" s="18">
        <v>159.5</v>
      </c>
    </row>
    <row r="159" spans="1:4" ht="20.100000000000001" customHeight="1" x14ac:dyDescent="0.2">
      <c r="A159" s="3">
        <v>2213</v>
      </c>
      <c r="B159" s="2">
        <v>5</v>
      </c>
      <c r="C159" s="3">
        <v>1110</v>
      </c>
      <c r="D159" s="18">
        <v>222</v>
      </c>
    </row>
    <row r="160" spans="1:4" ht="20.100000000000001" customHeight="1" x14ac:dyDescent="0.2">
      <c r="A160" s="3">
        <v>2216</v>
      </c>
      <c r="B160" s="2">
        <v>6</v>
      </c>
      <c r="C160" s="3">
        <v>951</v>
      </c>
      <c r="D160" s="18">
        <v>158.5</v>
      </c>
    </row>
    <row r="161" spans="1:4" ht="20.100000000000001" customHeight="1" x14ac:dyDescent="0.2">
      <c r="A161" s="3">
        <v>2217</v>
      </c>
      <c r="B161" s="2">
        <v>9</v>
      </c>
      <c r="C161" s="3">
        <v>1697</v>
      </c>
      <c r="D161" s="18">
        <v>188.5556</v>
      </c>
    </row>
    <row r="162" spans="1:4" ht="20.100000000000001" customHeight="1" x14ac:dyDescent="0.2">
      <c r="A162" s="3">
        <v>2224</v>
      </c>
      <c r="B162" s="2">
        <v>11</v>
      </c>
      <c r="C162" s="3">
        <v>1890</v>
      </c>
      <c r="D162" s="18">
        <v>171.81819999999999</v>
      </c>
    </row>
    <row r="163" spans="1:4" ht="20.100000000000001" customHeight="1" x14ac:dyDescent="0.2">
      <c r="A163" s="3">
        <v>2225</v>
      </c>
      <c r="B163" s="2">
        <v>10</v>
      </c>
      <c r="C163" s="3">
        <v>1660</v>
      </c>
      <c r="D163" s="18">
        <v>166</v>
      </c>
    </row>
    <row r="164" spans="1:4" ht="20.100000000000001" customHeight="1" x14ac:dyDescent="0.2">
      <c r="A164" s="3">
        <v>2228</v>
      </c>
      <c r="B164" s="2">
        <v>6</v>
      </c>
      <c r="C164" s="3">
        <v>1076</v>
      </c>
      <c r="D164" s="18">
        <v>179.33330000000001</v>
      </c>
    </row>
    <row r="165" spans="1:4" ht="20.100000000000001" customHeight="1" x14ac:dyDescent="0.2">
      <c r="A165" s="3">
        <v>2235</v>
      </c>
      <c r="B165" s="2">
        <v>18</v>
      </c>
      <c r="C165" s="3">
        <v>3138</v>
      </c>
      <c r="D165" s="18">
        <v>174.33330000000001</v>
      </c>
    </row>
    <row r="166" spans="1:4" ht="20.100000000000001" customHeight="1" x14ac:dyDescent="0.2">
      <c r="A166" s="3">
        <v>2236</v>
      </c>
      <c r="B166" s="2">
        <v>15</v>
      </c>
      <c r="C166" s="3">
        <v>2268</v>
      </c>
      <c r="D166" s="18">
        <v>151.19999999999999</v>
      </c>
    </row>
    <row r="167" spans="1:4" ht="20.100000000000001" customHeight="1" x14ac:dyDescent="0.2">
      <c r="A167" s="3">
        <v>2237</v>
      </c>
      <c r="B167" s="2">
        <v>9</v>
      </c>
      <c r="C167" s="3">
        <v>1155</v>
      </c>
      <c r="D167" s="18">
        <v>128.33330000000001</v>
      </c>
    </row>
    <row r="168" spans="1:4" ht="20.100000000000001" customHeight="1" x14ac:dyDescent="0.2">
      <c r="A168" s="3">
        <v>2241</v>
      </c>
      <c r="B168" s="2">
        <v>11</v>
      </c>
      <c r="C168" s="3">
        <v>1518</v>
      </c>
      <c r="D168" s="18">
        <v>138</v>
      </c>
    </row>
    <row r="169" spans="1:4" ht="20.100000000000001" customHeight="1" x14ac:dyDescent="0.2">
      <c r="A169" s="3">
        <v>2243</v>
      </c>
      <c r="B169" s="2">
        <v>8</v>
      </c>
      <c r="C169" s="3">
        <v>959</v>
      </c>
      <c r="D169" s="18">
        <v>119.875</v>
      </c>
    </row>
    <row r="170" spans="1:4" ht="20.100000000000001" customHeight="1" x14ac:dyDescent="0.2">
      <c r="A170" s="3">
        <v>2244</v>
      </c>
      <c r="B170" s="2">
        <v>14</v>
      </c>
      <c r="C170" s="3">
        <v>1914</v>
      </c>
      <c r="D170" s="18">
        <v>136.71430000000001</v>
      </c>
    </row>
    <row r="171" spans="1:4" ht="20.100000000000001" customHeight="1" x14ac:dyDescent="0.2">
      <c r="A171" s="3">
        <v>2253</v>
      </c>
      <c r="B171" s="2">
        <v>10</v>
      </c>
      <c r="C171" s="3">
        <v>1337</v>
      </c>
      <c r="D171" s="18">
        <v>133.69999999999999</v>
      </c>
    </row>
    <row r="172" spans="1:4" ht="20.100000000000001" customHeight="1" x14ac:dyDescent="0.2">
      <c r="A172" s="3">
        <v>2269</v>
      </c>
      <c r="B172" s="2">
        <v>10</v>
      </c>
      <c r="C172" s="3">
        <v>1661</v>
      </c>
      <c r="D172" s="18">
        <v>166.1</v>
      </c>
    </row>
    <row r="173" spans="1:4" ht="20.100000000000001" customHeight="1" x14ac:dyDescent="0.2">
      <c r="A173" s="3">
        <v>2287</v>
      </c>
      <c r="B173" s="2">
        <v>14</v>
      </c>
      <c r="C173" s="3">
        <v>3423</v>
      </c>
      <c r="D173" s="18">
        <v>244.5</v>
      </c>
    </row>
    <row r="174" spans="1:4" ht="20.100000000000001" customHeight="1" x14ac:dyDescent="0.2">
      <c r="A174" s="3">
        <v>2288</v>
      </c>
      <c r="B174" s="2">
        <v>11</v>
      </c>
      <c r="C174" s="3">
        <v>4235</v>
      </c>
      <c r="D174" s="18">
        <v>385</v>
      </c>
    </row>
    <row r="175" spans="1:4" ht="20.100000000000001" customHeight="1" x14ac:dyDescent="0.2">
      <c r="A175" s="3">
        <v>2289</v>
      </c>
      <c r="B175" s="2">
        <v>4</v>
      </c>
      <c r="C175" s="3">
        <v>910</v>
      </c>
      <c r="D175" s="18">
        <v>227.5</v>
      </c>
    </row>
    <row r="176" spans="1:4" ht="20.100000000000001" customHeight="1" x14ac:dyDescent="0.2">
      <c r="A176" s="3">
        <v>2296</v>
      </c>
      <c r="B176" s="2">
        <v>4</v>
      </c>
      <c r="C176" s="3">
        <v>902</v>
      </c>
      <c r="D176" s="18">
        <v>225.5</v>
      </c>
    </row>
    <row r="177" spans="1:4" ht="20.100000000000001" customHeight="1" x14ac:dyDescent="0.2">
      <c r="A177" s="3">
        <v>2299</v>
      </c>
      <c r="B177" s="2">
        <v>6</v>
      </c>
      <c r="C177" s="3">
        <v>1517</v>
      </c>
      <c r="D177" s="18">
        <v>252.83330000000001</v>
      </c>
    </row>
    <row r="178" spans="1:4" ht="20.100000000000001" customHeight="1" x14ac:dyDescent="0.2">
      <c r="A178" s="3">
        <v>2302</v>
      </c>
      <c r="B178" s="2">
        <v>8</v>
      </c>
      <c r="C178" s="3">
        <v>4422</v>
      </c>
      <c r="D178" s="18">
        <v>552.75</v>
      </c>
    </row>
    <row r="179" spans="1:4" ht="20.100000000000001" customHeight="1" x14ac:dyDescent="0.2">
      <c r="A179" s="3">
        <v>2314</v>
      </c>
      <c r="B179" s="2">
        <v>10</v>
      </c>
      <c r="C179" s="3">
        <v>2099</v>
      </c>
      <c r="D179" s="18">
        <v>209.9</v>
      </c>
    </row>
    <row r="180" spans="1:4" ht="20.100000000000001" customHeight="1" x14ac:dyDescent="0.2">
      <c r="A180" s="3">
        <v>2319</v>
      </c>
      <c r="B180" s="2">
        <v>6</v>
      </c>
      <c r="C180" s="3">
        <v>1805</v>
      </c>
      <c r="D180" s="18">
        <v>300.83330000000001</v>
      </c>
    </row>
    <row r="181" spans="1:4" ht="20.100000000000001" customHeight="1" x14ac:dyDescent="0.2">
      <c r="A181" s="3">
        <v>2322</v>
      </c>
      <c r="B181" s="2">
        <v>5</v>
      </c>
      <c r="C181" s="3">
        <v>3272</v>
      </c>
      <c r="D181" s="18">
        <v>654.4</v>
      </c>
    </row>
    <row r="182" spans="1:4" ht="20.100000000000001" customHeight="1" x14ac:dyDescent="0.2">
      <c r="A182" s="3">
        <v>2327</v>
      </c>
      <c r="B182" s="2">
        <v>4</v>
      </c>
      <c r="C182" s="3">
        <v>1234</v>
      </c>
      <c r="D182" s="18">
        <v>308.5</v>
      </c>
    </row>
    <row r="183" spans="1:4" ht="20.100000000000001" customHeight="1" x14ac:dyDescent="0.2">
      <c r="A183" s="3">
        <v>2338</v>
      </c>
      <c r="B183" s="2">
        <v>0</v>
      </c>
      <c r="C183" s="3">
        <v>0</v>
      </c>
      <c r="D183" s="18">
        <v>0</v>
      </c>
    </row>
    <row r="184" spans="1:4" ht="20.100000000000001" customHeight="1" x14ac:dyDescent="0.2">
      <c r="A184" s="3">
        <v>2339</v>
      </c>
      <c r="B184" s="2">
        <v>6</v>
      </c>
      <c r="C184" s="3">
        <v>519</v>
      </c>
      <c r="D184" s="18">
        <v>86.5</v>
      </c>
    </row>
    <row r="185" spans="1:4" ht="20.100000000000001" customHeight="1" x14ac:dyDescent="0.2">
      <c r="A185" s="3">
        <v>2347</v>
      </c>
      <c r="B185" s="2">
        <v>0</v>
      </c>
      <c r="C185" s="3">
        <v>0</v>
      </c>
      <c r="D185" s="18">
        <v>0</v>
      </c>
    </row>
    <row r="186" spans="1:4" ht="20.100000000000001" customHeight="1" x14ac:dyDescent="0.2">
      <c r="A186" s="3">
        <v>2353</v>
      </c>
      <c r="B186" s="2">
        <v>22</v>
      </c>
      <c r="C186" s="3">
        <v>3803</v>
      </c>
      <c r="D186" s="18">
        <v>172.86359999999999</v>
      </c>
    </row>
    <row r="187" spans="1:4" ht="20.100000000000001" customHeight="1" x14ac:dyDescent="0.2">
      <c r="A187" s="3">
        <v>2363</v>
      </c>
      <c r="B187" s="2">
        <v>0</v>
      </c>
      <c r="C187" s="3">
        <v>0</v>
      </c>
      <c r="D187" s="18">
        <v>0</v>
      </c>
    </row>
    <row r="188" spans="1:4" ht="20.100000000000001" customHeight="1" x14ac:dyDescent="0.2">
      <c r="A188" s="3">
        <v>2368</v>
      </c>
      <c r="B188" s="2">
        <v>3</v>
      </c>
      <c r="C188" s="3">
        <v>462</v>
      </c>
      <c r="D188" s="18">
        <v>154</v>
      </c>
    </row>
    <row r="189" spans="1:4" ht="20.100000000000001" customHeight="1" x14ac:dyDescent="0.2">
      <c r="A189" s="3">
        <v>2371</v>
      </c>
      <c r="B189" s="2">
        <v>3</v>
      </c>
      <c r="C189" s="3">
        <v>480</v>
      </c>
      <c r="D189" s="18">
        <v>160</v>
      </c>
    </row>
    <row r="190" spans="1:4" ht="20.100000000000001" customHeight="1" x14ac:dyDescent="0.2">
      <c r="A190" s="3">
        <v>2376</v>
      </c>
      <c r="B190" s="2">
        <v>7</v>
      </c>
      <c r="C190" s="3">
        <v>1780</v>
      </c>
      <c r="D190" s="18">
        <v>254.28569999999999</v>
      </c>
    </row>
    <row r="191" spans="1:4" ht="20.100000000000001" customHeight="1" x14ac:dyDescent="0.2">
      <c r="A191" s="3">
        <v>2378</v>
      </c>
      <c r="B191" s="2">
        <v>2</v>
      </c>
      <c r="C191" s="3">
        <v>44</v>
      </c>
      <c r="D191" s="18">
        <v>22</v>
      </c>
    </row>
    <row r="192" spans="1:4" ht="20.100000000000001" customHeight="1" x14ac:dyDescent="0.2">
      <c r="A192" s="3">
        <v>2379</v>
      </c>
      <c r="B192" s="2">
        <v>1</v>
      </c>
      <c r="C192" s="3">
        <v>272</v>
      </c>
      <c r="D192" s="18">
        <v>272</v>
      </c>
    </row>
    <row r="193" spans="1:4" ht="20.100000000000001" customHeight="1" x14ac:dyDescent="0.2">
      <c r="A193" s="3">
        <v>2387</v>
      </c>
      <c r="B193" s="2">
        <v>8</v>
      </c>
      <c r="C193" s="3">
        <v>8855</v>
      </c>
      <c r="D193" s="18">
        <v>1106.875</v>
      </c>
    </row>
    <row r="194" spans="1:4" ht="20.100000000000001" customHeight="1" x14ac:dyDescent="0.2">
      <c r="A194" s="3">
        <v>2388</v>
      </c>
      <c r="B194" s="2">
        <v>5</v>
      </c>
      <c r="C194" s="3">
        <v>777</v>
      </c>
      <c r="D194" s="18">
        <v>155.4</v>
      </c>
    </row>
    <row r="195" spans="1:4" ht="20.100000000000001" customHeight="1" x14ac:dyDescent="0.2">
      <c r="A195" s="3">
        <v>2390</v>
      </c>
      <c r="B195" s="2">
        <v>3</v>
      </c>
      <c r="C195" s="3">
        <v>1800</v>
      </c>
      <c r="D195" s="18">
        <v>600</v>
      </c>
    </row>
    <row r="196" spans="1:4" ht="20.100000000000001" customHeight="1" x14ac:dyDescent="0.2">
      <c r="A196" s="3">
        <v>2391</v>
      </c>
      <c r="B196" s="2">
        <v>7</v>
      </c>
      <c r="C196" s="3">
        <v>1354</v>
      </c>
      <c r="D196" s="18">
        <v>193.42859999999999</v>
      </c>
    </row>
    <row r="197" spans="1:4" ht="20.100000000000001" customHeight="1" x14ac:dyDescent="0.2">
      <c r="A197" s="3">
        <v>2403</v>
      </c>
      <c r="B197" s="2">
        <v>14</v>
      </c>
      <c r="C197" s="3">
        <v>2904</v>
      </c>
      <c r="D197" s="18">
        <v>207.42859999999999</v>
      </c>
    </row>
    <row r="198" spans="1:4" ht="20.100000000000001" customHeight="1" x14ac:dyDescent="0.2">
      <c r="A198" s="3">
        <v>2405</v>
      </c>
      <c r="B198" s="2">
        <v>0</v>
      </c>
      <c r="C198" s="3">
        <v>0</v>
      </c>
      <c r="D198" s="18">
        <v>0</v>
      </c>
    </row>
    <row r="199" spans="1:4" ht="20.100000000000001" customHeight="1" x14ac:dyDescent="0.2">
      <c r="A199" s="3">
        <v>2408</v>
      </c>
      <c r="B199" s="2">
        <v>3</v>
      </c>
      <c r="C199" s="3">
        <v>213</v>
      </c>
      <c r="D199" s="18">
        <v>71</v>
      </c>
    </row>
    <row r="200" spans="1:4" ht="20.100000000000001" customHeight="1" x14ac:dyDescent="0.2">
      <c r="A200" s="3">
        <v>2414</v>
      </c>
      <c r="B200" s="2">
        <v>18</v>
      </c>
      <c r="C200" s="3">
        <v>5550</v>
      </c>
      <c r="D200" s="18">
        <v>308.33330000000001</v>
      </c>
    </row>
    <row r="201" spans="1:4" ht="20.100000000000001" customHeight="1" x14ac:dyDescent="0.2">
      <c r="A201" s="3">
        <v>2418</v>
      </c>
      <c r="B201" s="2">
        <v>2</v>
      </c>
      <c r="C201" s="3">
        <v>101</v>
      </c>
      <c r="D201" s="18">
        <v>50.5</v>
      </c>
    </row>
    <row r="202" spans="1:4" ht="20.100000000000001" customHeight="1" x14ac:dyDescent="0.2">
      <c r="A202" s="3">
        <v>2419</v>
      </c>
      <c r="B202" s="2">
        <v>0</v>
      </c>
      <c r="C202" s="3">
        <v>0</v>
      </c>
      <c r="D202" s="18">
        <v>0</v>
      </c>
    </row>
    <row r="203" spans="1:4" ht="20.100000000000001" customHeight="1" x14ac:dyDescent="0.2">
      <c r="A203" s="3">
        <v>2420</v>
      </c>
      <c r="B203" s="2">
        <v>15</v>
      </c>
      <c r="C203" s="3">
        <v>2973</v>
      </c>
      <c r="D203" s="18">
        <v>198.2</v>
      </c>
    </row>
    <row r="204" spans="1:4" ht="20.100000000000001" customHeight="1" x14ac:dyDescent="0.2">
      <c r="A204" s="3">
        <v>2423</v>
      </c>
      <c r="B204" s="2">
        <v>11</v>
      </c>
      <c r="C204" s="3">
        <v>4177</v>
      </c>
      <c r="D204" s="18">
        <v>379.72730000000001</v>
      </c>
    </row>
    <row r="205" spans="1:4" ht="20.100000000000001" customHeight="1" x14ac:dyDescent="0.2">
      <c r="A205" s="3">
        <v>2432</v>
      </c>
      <c r="B205" s="2">
        <v>8</v>
      </c>
      <c r="C205" s="3">
        <v>1673</v>
      </c>
      <c r="D205" s="18">
        <v>209.125</v>
      </c>
    </row>
    <row r="206" spans="1:4" ht="20.100000000000001" customHeight="1" x14ac:dyDescent="0.2">
      <c r="A206" s="3">
        <v>2433</v>
      </c>
      <c r="B206" s="2">
        <v>1</v>
      </c>
      <c r="C206" s="3">
        <v>237</v>
      </c>
      <c r="D206" s="18">
        <v>237</v>
      </c>
    </row>
    <row r="207" spans="1:4" ht="20.100000000000001" customHeight="1" x14ac:dyDescent="0.2">
      <c r="A207" s="3">
        <v>2434</v>
      </c>
      <c r="B207" s="2">
        <v>0</v>
      </c>
      <c r="C207" s="3">
        <v>0</v>
      </c>
      <c r="D207" s="18">
        <v>0</v>
      </c>
    </row>
    <row r="208" spans="1:4" ht="20.100000000000001" customHeight="1" x14ac:dyDescent="0.2">
      <c r="A208" s="3">
        <v>2435</v>
      </c>
      <c r="B208" s="2">
        <v>16</v>
      </c>
      <c r="C208" s="3">
        <v>3645</v>
      </c>
      <c r="D208" s="18">
        <v>227.8125</v>
      </c>
    </row>
    <row r="209" spans="1:4" ht="20.100000000000001" customHeight="1" x14ac:dyDescent="0.2">
      <c r="A209" s="3">
        <v>2436</v>
      </c>
      <c r="B209" s="2">
        <v>4</v>
      </c>
      <c r="C209" s="3">
        <v>349</v>
      </c>
      <c r="D209" s="18">
        <v>87.25</v>
      </c>
    </row>
    <row r="210" spans="1:4" ht="20.100000000000001" customHeight="1" x14ac:dyDescent="0.2">
      <c r="A210" s="3">
        <v>2446</v>
      </c>
      <c r="B210" s="2">
        <v>4</v>
      </c>
      <c r="C210" s="3">
        <v>597</v>
      </c>
      <c r="D210" s="18">
        <v>149.25</v>
      </c>
    </row>
    <row r="211" spans="1:4" ht="20.100000000000001" customHeight="1" x14ac:dyDescent="0.2">
      <c r="A211" s="3">
        <v>2448</v>
      </c>
      <c r="B211" s="2">
        <v>15</v>
      </c>
      <c r="C211" s="3">
        <v>3900</v>
      </c>
      <c r="D211" s="18">
        <v>260</v>
      </c>
    </row>
    <row r="212" spans="1:4" ht="20.100000000000001" customHeight="1" x14ac:dyDescent="0.2">
      <c r="A212" s="3">
        <v>2452</v>
      </c>
      <c r="B212" s="2">
        <v>16</v>
      </c>
      <c r="C212" s="3">
        <v>2980</v>
      </c>
      <c r="D212" s="18">
        <v>186.25</v>
      </c>
    </row>
    <row r="213" spans="1:4" ht="20.100000000000001" customHeight="1" x14ac:dyDescent="0.2">
      <c r="A213" s="3">
        <v>2455</v>
      </c>
      <c r="B213" s="2">
        <v>5</v>
      </c>
      <c r="C213" s="3">
        <v>486</v>
      </c>
      <c r="D213" s="18">
        <v>97.2</v>
      </c>
    </row>
    <row r="214" spans="1:4" ht="20.100000000000001" customHeight="1" x14ac:dyDescent="0.2">
      <c r="A214" s="3">
        <v>2462</v>
      </c>
      <c r="B214" s="2">
        <v>0</v>
      </c>
      <c r="C214" s="3">
        <v>0</v>
      </c>
      <c r="D214" s="18">
        <v>0</v>
      </c>
    </row>
    <row r="215" spans="1:4" ht="20.100000000000001" customHeight="1" x14ac:dyDescent="0.2">
      <c r="A215" s="3">
        <v>2482</v>
      </c>
      <c r="B215" s="2">
        <v>0</v>
      </c>
      <c r="C215" s="3">
        <v>0</v>
      </c>
      <c r="D215" s="18">
        <v>0</v>
      </c>
    </row>
    <row r="216" spans="1:4" ht="20.100000000000001" customHeight="1" x14ac:dyDescent="0.2">
      <c r="A216" s="3">
        <v>2483</v>
      </c>
      <c r="B216" s="2">
        <v>12</v>
      </c>
      <c r="C216" s="3">
        <v>3843</v>
      </c>
      <c r="D216" s="18">
        <v>320.25</v>
      </c>
    </row>
    <row r="217" spans="1:4" ht="20.100000000000001" customHeight="1" x14ac:dyDescent="0.2">
      <c r="A217" s="3">
        <v>2486</v>
      </c>
      <c r="B217" s="2">
        <v>0</v>
      </c>
      <c r="C217" s="3">
        <v>0</v>
      </c>
      <c r="D217" s="18">
        <v>0</v>
      </c>
    </row>
    <row r="218" spans="1:4" ht="20.100000000000001" customHeight="1" x14ac:dyDescent="0.2">
      <c r="A218" s="3">
        <v>2487</v>
      </c>
      <c r="B218" s="2">
        <v>0</v>
      </c>
      <c r="C218" s="3">
        <v>0</v>
      </c>
      <c r="D218" s="18">
        <v>0</v>
      </c>
    </row>
    <row r="219" spans="1:4" ht="20.100000000000001" customHeight="1" x14ac:dyDescent="0.2">
      <c r="A219" s="3">
        <v>2489</v>
      </c>
      <c r="B219" s="2">
        <v>13</v>
      </c>
      <c r="C219" s="3">
        <v>3324</v>
      </c>
      <c r="D219" s="18">
        <v>255.69229999999999</v>
      </c>
    </row>
    <row r="220" spans="1:4" ht="20.100000000000001" customHeight="1" x14ac:dyDescent="0.2">
      <c r="A220" s="3">
        <v>2492</v>
      </c>
      <c r="B220" s="2">
        <v>4</v>
      </c>
      <c r="C220" s="3">
        <v>641</v>
      </c>
      <c r="D220" s="18">
        <v>160.25</v>
      </c>
    </row>
    <row r="221" spans="1:4" ht="20.100000000000001" customHeight="1" x14ac:dyDescent="0.2">
      <c r="A221" s="3">
        <v>2493</v>
      </c>
      <c r="B221" s="2">
        <v>5</v>
      </c>
      <c r="C221" s="3">
        <v>2086</v>
      </c>
      <c r="D221" s="18">
        <v>417.2</v>
      </c>
    </row>
    <row r="222" spans="1:4" ht="20.100000000000001" customHeight="1" x14ac:dyDescent="0.2">
      <c r="A222" s="3">
        <v>2498</v>
      </c>
      <c r="B222" s="2">
        <v>2</v>
      </c>
      <c r="C222" s="3">
        <v>375</v>
      </c>
      <c r="D222" s="18">
        <v>187.5</v>
      </c>
    </row>
    <row r="223" spans="1:4" ht="20.100000000000001" customHeight="1" x14ac:dyDescent="0.2">
      <c r="A223" s="3">
        <v>2499</v>
      </c>
      <c r="B223" s="2">
        <v>10</v>
      </c>
      <c r="C223" s="3">
        <v>1191</v>
      </c>
      <c r="D223" s="18">
        <v>119.1</v>
      </c>
    </row>
    <row r="224" spans="1:4" ht="20.100000000000001" customHeight="1" x14ac:dyDescent="0.2">
      <c r="A224" s="3">
        <v>2500</v>
      </c>
      <c r="B224" s="2">
        <v>3</v>
      </c>
      <c r="C224" s="3">
        <v>816</v>
      </c>
      <c r="D224" s="18">
        <v>272</v>
      </c>
    </row>
    <row r="225" spans="1:4" ht="20.100000000000001" customHeight="1" x14ac:dyDescent="0.2">
      <c r="A225" s="3">
        <v>2506</v>
      </c>
      <c r="B225" s="2">
        <v>11</v>
      </c>
      <c r="C225" s="3">
        <v>1415</v>
      </c>
      <c r="D225" s="18">
        <v>128.63640000000001</v>
      </c>
    </row>
    <row r="226" spans="1:4" ht="20.100000000000001" customHeight="1" x14ac:dyDescent="0.2">
      <c r="A226" s="3">
        <v>2514</v>
      </c>
      <c r="B226" s="2">
        <v>0</v>
      </c>
      <c r="C226" s="3">
        <v>0</v>
      </c>
      <c r="D226" s="18">
        <v>0</v>
      </c>
    </row>
    <row r="227" spans="1:4" ht="20.100000000000001" customHeight="1" x14ac:dyDescent="0.2">
      <c r="A227" s="3">
        <v>2515</v>
      </c>
      <c r="B227" s="2">
        <v>9</v>
      </c>
      <c r="C227" s="3">
        <v>1840</v>
      </c>
      <c r="D227" s="18">
        <v>204.4444</v>
      </c>
    </row>
    <row r="228" spans="1:4" ht="20.100000000000001" customHeight="1" x14ac:dyDescent="0.2">
      <c r="A228" s="3">
        <v>2516</v>
      </c>
      <c r="B228" s="2">
        <v>5</v>
      </c>
      <c r="C228" s="3">
        <v>982</v>
      </c>
      <c r="D228" s="18">
        <v>196.4</v>
      </c>
    </row>
    <row r="229" spans="1:4" ht="20.100000000000001" customHeight="1" x14ac:dyDescent="0.2">
      <c r="A229" s="3">
        <v>2520</v>
      </c>
      <c r="B229" s="2">
        <v>8</v>
      </c>
      <c r="C229" s="3">
        <v>1160</v>
      </c>
      <c r="D229" s="18">
        <v>145</v>
      </c>
    </row>
    <row r="230" spans="1:4" ht="20.100000000000001" customHeight="1" x14ac:dyDescent="0.2">
      <c r="A230" s="3">
        <v>2522</v>
      </c>
      <c r="B230" s="2">
        <v>12</v>
      </c>
      <c r="C230" s="3">
        <v>2837</v>
      </c>
      <c r="D230" s="18">
        <v>236.41669999999999</v>
      </c>
    </row>
    <row r="231" spans="1:4" ht="20.100000000000001" customHeight="1" x14ac:dyDescent="0.2">
      <c r="A231" s="3">
        <v>2523</v>
      </c>
      <c r="B231" s="2">
        <v>13</v>
      </c>
      <c r="C231" s="3">
        <v>3720</v>
      </c>
      <c r="D231" s="18">
        <v>286.15379999999999</v>
      </c>
    </row>
    <row r="232" spans="1:4" ht="20.100000000000001" customHeight="1" x14ac:dyDescent="0.2">
      <c r="A232" s="3">
        <v>2527</v>
      </c>
      <c r="B232" s="2">
        <v>4</v>
      </c>
      <c r="C232" s="3">
        <v>991</v>
      </c>
      <c r="D232" s="18">
        <v>247.75</v>
      </c>
    </row>
    <row r="233" spans="1:4" ht="20.100000000000001" customHeight="1" x14ac:dyDescent="0.2">
      <c r="A233" s="3">
        <v>2545</v>
      </c>
      <c r="B233" s="2">
        <v>7</v>
      </c>
      <c r="C233" s="3">
        <v>1819</v>
      </c>
      <c r="D233" s="18">
        <v>259.8571</v>
      </c>
    </row>
    <row r="234" spans="1:4" ht="20.100000000000001" customHeight="1" x14ac:dyDescent="0.2">
      <c r="A234" s="3">
        <v>2548</v>
      </c>
      <c r="B234" s="2">
        <v>8</v>
      </c>
      <c r="C234" s="3">
        <v>1977</v>
      </c>
      <c r="D234" s="18">
        <v>247.125</v>
      </c>
    </row>
    <row r="235" spans="1:4" ht="20.100000000000001" customHeight="1" x14ac:dyDescent="0.2">
      <c r="A235" s="3">
        <v>2551</v>
      </c>
      <c r="B235" s="2">
        <v>12</v>
      </c>
      <c r="C235" s="3">
        <v>3405</v>
      </c>
      <c r="D235" s="18">
        <v>283.75</v>
      </c>
    </row>
    <row r="236" spans="1:4" ht="20.100000000000001" customHeight="1" x14ac:dyDescent="0.2">
      <c r="A236" s="3">
        <v>2552</v>
      </c>
      <c r="B236" s="2">
        <v>14</v>
      </c>
      <c r="C236" s="3">
        <v>1700</v>
      </c>
      <c r="D236" s="18">
        <v>121.4286</v>
      </c>
    </row>
    <row r="237" spans="1:4" ht="20.100000000000001" customHeight="1" x14ac:dyDescent="0.2">
      <c r="A237" s="3">
        <v>2553</v>
      </c>
      <c r="B237" s="2">
        <v>6</v>
      </c>
      <c r="C237" s="3">
        <v>1981</v>
      </c>
      <c r="D237" s="18">
        <v>330.16669999999999</v>
      </c>
    </row>
    <row r="238" spans="1:4" ht="20.100000000000001" customHeight="1" x14ac:dyDescent="0.2">
      <c r="A238" s="3">
        <v>2554</v>
      </c>
      <c r="B238" s="2">
        <v>3</v>
      </c>
      <c r="C238" s="3">
        <v>780</v>
      </c>
      <c r="D238" s="18">
        <v>260</v>
      </c>
    </row>
    <row r="239" spans="1:4" ht="20.100000000000001" customHeight="1" x14ac:dyDescent="0.2">
      <c r="A239" s="3">
        <v>2589</v>
      </c>
      <c r="B239" s="2">
        <v>8</v>
      </c>
      <c r="C239" s="3">
        <v>3235</v>
      </c>
      <c r="D239" s="18">
        <v>404.375</v>
      </c>
    </row>
    <row r="240" spans="1:4" ht="20.100000000000001" customHeight="1" x14ac:dyDescent="0.2">
      <c r="A240" s="3">
        <v>2590</v>
      </c>
      <c r="B240" s="2">
        <v>11</v>
      </c>
      <c r="C240" s="3">
        <v>3486</v>
      </c>
      <c r="D240" s="18">
        <v>316.90910000000002</v>
      </c>
    </row>
    <row r="241" spans="1:4" ht="20.100000000000001" customHeight="1" x14ac:dyDescent="0.2">
      <c r="A241" s="3">
        <v>2594</v>
      </c>
      <c r="B241" s="2">
        <v>3</v>
      </c>
      <c r="C241" s="3">
        <v>394</v>
      </c>
      <c r="D241" s="18">
        <v>131.33330000000001</v>
      </c>
    </row>
    <row r="242" spans="1:4" ht="20.100000000000001" customHeight="1" x14ac:dyDescent="0.2">
      <c r="A242" s="3">
        <v>2596</v>
      </c>
      <c r="B242" s="2">
        <v>7</v>
      </c>
      <c r="C242" s="3">
        <v>1124</v>
      </c>
      <c r="D242" s="18">
        <v>160.57140000000001</v>
      </c>
    </row>
    <row r="243" spans="1:4" ht="20.100000000000001" customHeight="1" x14ac:dyDescent="0.2">
      <c r="A243" s="3">
        <v>2601</v>
      </c>
      <c r="B243" s="2">
        <v>9</v>
      </c>
      <c r="C243" s="3">
        <v>2453</v>
      </c>
      <c r="D243" s="18">
        <v>272.55560000000003</v>
      </c>
    </row>
    <row r="244" spans="1:4" ht="20.100000000000001" customHeight="1" x14ac:dyDescent="0.2">
      <c r="A244" s="3">
        <v>2604</v>
      </c>
      <c r="B244" s="2">
        <v>7</v>
      </c>
      <c r="C244" s="3">
        <v>1832</v>
      </c>
      <c r="D244" s="18">
        <v>261.71429999999998</v>
      </c>
    </row>
    <row r="245" spans="1:4" ht="20.100000000000001" customHeight="1" x14ac:dyDescent="0.2">
      <c r="A245" s="3">
        <v>2607</v>
      </c>
      <c r="B245" s="2">
        <v>7</v>
      </c>
      <c r="C245" s="3">
        <v>4033</v>
      </c>
      <c r="D245" s="18">
        <v>576.14290000000005</v>
      </c>
    </row>
    <row r="246" spans="1:4" ht="20.100000000000001" customHeight="1" x14ac:dyDescent="0.2">
      <c r="A246" s="3">
        <v>2609</v>
      </c>
      <c r="B246" s="2">
        <v>9</v>
      </c>
      <c r="C246" s="3">
        <v>1459</v>
      </c>
      <c r="D246" s="18">
        <v>162.11109999999999</v>
      </c>
    </row>
    <row r="247" spans="1:4" ht="20.100000000000001" customHeight="1" x14ac:dyDescent="0.2">
      <c r="A247" s="3">
        <v>2619</v>
      </c>
      <c r="B247" s="2">
        <v>4</v>
      </c>
      <c r="C247" s="3">
        <v>1262</v>
      </c>
      <c r="D247" s="18">
        <v>315.5</v>
      </c>
    </row>
    <row r="248" spans="1:4" ht="20.100000000000001" customHeight="1" x14ac:dyDescent="0.2">
      <c r="A248" s="3">
        <v>2621</v>
      </c>
      <c r="B248" s="2">
        <v>7</v>
      </c>
      <c r="C248" s="3">
        <v>5547</v>
      </c>
      <c r="D248" s="18">
        <v>792.42859999999996</v>
      </c>
    </row>
    <row r="249" spans="1:4" ht="20.100000000000001" customHeight="1" x14ac:dyDescent="0.2">
      <c r="A249" s="3">
        <v>2631</v>
      </c>
      <c r="B249" s="2">
        <v>7</v>
      </c>
      <c r="C249" s="3">
        <v>500</v>
      </c>
      <c r="D249" s="18">
        <v>71.428600000000003</v>
      </c>
    </row>
    <row r="250" spans="1:4" ht="20.100000000000001" customHeight="1" x14ac:dyDescent="0.2">
      <c r="A250" s="3">
        <v>2633</v>
      </c>
      <c r="B250" s="2">
        <v>0</v>
      </c>
      <c r="C250" s="3">
        <v>0</v>
      </c>
      <c r="D250" s="18">
        <v>0</v>
      </c>
    </row>
    <row r="251" spans="1:4" ht="20.100000000000001" customHeight="1" x14ac:dyDescent="0.2">
      <c r="A251" s="3">
        <v>2638</v>
      </c>
      <c r="B251" s="2">
        <v>5</v>
      </c>
      <c r="C251" s="3">
        <v>138</v>
      </c>
      <c r="D251" s="18">
        <v>27.6</v>
      </c>
    </row>
    <row r="252" spans="1:4" ht="20.100000000000001" customHeight="1" x14ac:dyDescent="0.2">
      <c r="A252" s="3">
        <v>2640</v>
      </c>
      <c r="B252" s="2">
        <v>7</v>
      </c>
      <c r="C252" s="3">
        <v>771</v>
      </c>
      <c r="D252" s="18">
        <v>110.1429</v>
      </c>
    </row>
    <row r="253" spans="1:4" ht="20.100000000000001" customHeight="1" x14ac:dyDescent="0.2">
      <c r="A253" s="3">
        <v>2643</v>
      </c>
      <c r="B253" s="2">
        <v>4</v>
      </c>
      <c r="C253" s="3">
        <v>1005</v>
      </c>
      <c r="D253" s="18">
        <v>251.25</v>
      </c>
    </row>
    <row r="254" spans="1:4" ht="20.100000000000001" customHeight="1" x14ac:dyDescent="0.2">
      <c r="A254" s="3">
        <v>2646</v>
      </c>
      <c r="B254" s="2">
        <v>6</v>
      </c>
      <c r="C254" s="3">
        <v>2464</v>
      </c>
      <c r="D254" s="18">
        <v>410.66669999999999</v>
      </c>
    </row>
    <row r="255" spans="1:4" ht="20.100000000000001" customHeight="1" x14ac:dyDescent="0.2">
      <c r="A255" s="3">
        <v>2650</v>
      </c>
      <c r="B255" s="2">
        <v>2</v>
      </c>
      <c r="C255" s="3">
        <v>1115</v>
      </c>
      <c r="D255" s="18">
        <v>557.5</v>
      </c>
    </row>
    <row r="256" spans="1:4" ht="20.100000000000001" customHeight="1" x14ac:dyDescent="0.2">
      <c r="A256" s="3">
        <v>2665</v>
      </c>
      <c r="B256" s="2">
        <v>0</v>
      </c>
      <c r="C256" s="3">
        <v>0</v>
      </c>
      <c r="D256" s="18">
        <v>0</v>
      </c>
    </row>
    <row r="257" spans="1:4" ht="20.100000000000001" customHeight="1" x14ac:dyDescent="0.2">
      <c r="A257" s="3">
        <v>2666</v>
      </c>
      <c r="B257" s="2">
        <v>1</v>
      </c>
      <c r="C257" s="3">
        <v>250</v>
      </c>
      <c r="D257" s="18">
        <v>250</v>
      </c>
    </row>
    <row r="258" spans="1:4" ht="20.100000000000001" customHeight="1" x14ac:dyDescent="0.2">
      <c r="A258" s="3">
        <v>2668</v>
      </c>
      <c r="B258" s="2">
        <v>23</v>
      </c>
      <c r="C258" s="3">
        <v>3313</v>
      </c>
      <c r="D258" s="18">
        <v>144.04349999999999</v>
      </c>
    </row>
    <row r="259" spans="1:4" ht="20.100000000000001" customHeight="1" x14ac:dyDescent="0.2">
      <c r="A259" s="3">
        <v>2671</v>
      </c>
      <c r="B259" s="2">
        <v>0</v>
      </c>
      <c r="C259" s="3">
        <v>0</v>
      </c>
      <c r="D259" s="18">
        <v>0</v>
      </c>
    </row>
    <row r="260" spans="1:4" ht="20.100000000000001" customHeight="1" x14ac:dyDescent="0.2">
      <c r="A260" s="3">
        <v>2675</v>
      </c>
      <c r="B260" s="2">
        <v>13</v>
      </c>
      <c r="C260" s="3">
        <v>3057</v>
      </c>
      <c r="D260" s="18">
        <v>235.15379999999999</v>
      </c>
    </row>
    <row r="261" spans="1:4" ht="20.100000000000001" customHeight="1" x14ac:dyDescent="0.2">
      <c r="A261" s="3">
        <v>2682</v>
      </c>
      <c r="B261" s="2">
        <v>10</v>
      </c>
      <c r="C261" s="3">
        <v>2822</v>
      </c>
      <c r="D261" s="18">
        <v>282.2</v>
      </c>
    </row>
    <row r="262" spans="1:4" ht="20.100000000000001" customHeight="1" x14ac:dyDescent="0.2">
      <c r="A262" s="3">
        <v>2683</v>
      </c>
      <c r="B262" s="2">
        <v>7</v>
      </c>
      <c r="C262" s="3">
        <v>2583</v>
      </c>
      <c r="D262" s="18">
        <v>369</v>
      </c>
    </row>
    <row r="263" spans="1:4" ht="20.100000000000001" customHeight="1" x14ac:dyDescent="0.2">
      <c r="A263" s="3">
        <v>2685</v>
      </c>
      <c r="B263" s="2">
        <v>19</v>
      </c>
      <c r="C263" s="3">
        <v>2173</v>
      </c>
      <c r="D263" s="18">
        <v>114.36839999999999</v>
      </c>
    </row>
    <row r="264" spans="1:4" ht="20.100000000000001" customHeight="1" x14ac:dyDescent="0.2">
      <c r="A264" s="3">
        <v>2700</v>
      </c>
      <c r="B264" s="2">
        <v>13</v>
      </c>
      <c r="C264" s="3">
        <v>1589</v>
      </c>
      <c r="D264" s="18">
        <v>122.2308</v>
      </c>
    </row>
    <row r="265" spans="1:4" ht="20.100000000000001" customHeight="1" x14ac:dyDescent="0.2">
      <c r="A265" s="3">
        <v>2702</v>
      </c>
      <c r="B265" s="2">
        <v>9</v>
      </c>
      <c r="C265" s="3">
        <v>1514</v>
      </c>
      <c r="D265" s="18">
        <v>168.22219999999999</v>
      </c>
    </row>
    <row r="266" spans="1:4" ht="20.100000000000001" customHeight="1" x14ac:dyDescent="0.2">
      <c r="A266" s="3">
        <v>2704</v>
      </c>
      <c r="B266" s="2">
        <v>8</v>
      </c>
      <c r="C266" s="3">
        <v>730</v>
      </c>
      <c r="D266" s="18">
        <v>91.25</v>
      </c>
    </row>
    <row r="267" spans="1:4" ht="20.100000000000001" customHeight="1" x14ac:dyDescent="0.2">
      <c r="A267" s="3">
        <v>2705</v>
      </c>
      <c r="B267" s="2">
        <v>8</v>
      </c>
      <c r="C267" s="3">
        <v>1058</v>
      </c>
      <c r="D267" s="18">
        <v>132.25</v>
      </c>
    </row>
    <row r="268" spans="1:4" ht="20.100000000000001" customHeight="1" x14ac:dyDescent="0.2">
      <c r="A268" s="3">
        <v>2706</v>
      </c>
      <c r="B268" s="2">
        <v>8</v>
      </c>
      <c r="C268" s="3">
        <v>689</v>
      </c>
      <c r="D268" s="18">
        <v>86.125</v>
      </c>
    </row>
    <row r="269" spans="1:4" ht="20.100000000000001" customHeight="1" x14ac:dyDescent="0.2">
      <c r="A269" s="3">
        <v>2708</v>
      </c>
      <c r="B269" s="2">
        <v>0</v>
      </c>
      <c r="C269" s="3">
        <v>0</v>
      </c>
      <c r="D269" s="18">
        <v>0</v>
      </c>
    </row>
    <row r="270" spans="1:4" ht="20.100000000000001" customHeight="1" x14ac:dyDescent="0.2">
      <c r="A270" s="3">
        <v>2714</v>
      </c>
      <c r="B270" s="2">
        <v>4</v>
      </c>
      <c r="C270" s="3">
        <v>870</v>
      </c>
      <c r="D270" s="18">
        <v>217.5</v>
      </c>
    </row>
    <row r="271" spans="1:4" ht="20.100000000000001" customHeight="1" x14ac:dyDescent="0.2">
      <c r="A271" s="3">
        <v>2716</v>
      </c>
      <c r="B271" s="2">
        <v>6</v>
      </c>
      <c r="C271" s="3">
        <v>3897</v>
      </c>
      <c r="D271" s="18">
        <v>649.5</v>
      </c>
    </row>
    <row r="272" spans="1:4" ht="20.100000000000001" customHeight="1" x14ac:dyDescent="0.2">
      <c r="A272" s="3">
        <v>2717</v>
      </c>
      <c r="B272" s="2">
        <v>6</v>
      </c>
      <c r="C272" s="3">
        <v>1051</v>
      </c>
      <c r="D272" s="18">
        <v>175.16669999999999</v>
      </c>
    </row>
    <row r="273" spans="1:4" ht="20.100000000000001" customHeight="1" x14ac:dyDescent="0.2">
      <c r="A273" s="3">
        <v>2731</v>
      </c>
      <c r="B273" s="2">
        <v>16</v>
      </c>
      <c r="C273" s="3">
        <v>2664</v>
      </c>
      <c r="D273" s="18">
        <v>166.5</v>
      </c>
    </row>
    <row r="274" spans="1:4" ht="20.100000000000001" customHeight="1" x14ac:dyDescent="0.2">
      <c r="A274" s="3">
        <v>2739</v>
      </c>
      <c r="B274" s="2">
        <v>8</v>
      </c>
      <c r="C274" s="3">
        <v>1397</v>
      </c>
      <c r="D274" s="18">
        <v>174.625</v>
      </c>
    </row>
    <row r="275" spans="1:4" ht="20.100000000000001" customHeight="1" x14ac:dyDescent="0.2">
      <c r="A275" s="3">
        <v>2743</v>
      </c>
      <c r="B275" s="2">
        <v>11</v>
      </c>
      <c r="C275" s="3">
        <v>1570</v>
      </c>
      <c r="D275" s="18">
        <v>142.72730000000001</v>
      </c>
    </row>
    <row r="276" spans="1:4" ht="20.100000000000001" customHeight="1" x14ac:dyDescent="0.2">
      <c r="A276" s="3">
        <v>2748</v>
      </c>
      <c r="B276" s="2">
        <v>8</v>
      </c>
      <c r="C276" s="3">
        <v>1589</v>
      </c>
      <c r="D276" s="18">
        <v>198.625</v>
      </c>
    </row>
    <row r="277" spans="1:4" ht="20.100000000000001" customHeight="1" x14ac:dyDescent="0.2">
      <c r="A277" s="3">
        <v>2751</v>
      </c>
      <c r="B277" s="2">
        <v>20</v>
      </c>
      <c r="C277" s="3">
        <v>10195</v>
      </c>
      <c r="D277" s="18">
        <v>509.75</v>
      </c>
    </row>
    <row r="278" spans="1:4" ht="20.100000000000001" customHeight="1" x14ac:dyDescent="0.2">
      <c r="A278" s="3">
        <v>2755</v>
      </c>
      <c r="B278" s="2">
        <v>6</v>
      </c>
      <c r="C278" s="3">
        <v>2089</v>
      </c>
      <c r="D278" s="18">
        <v>348.16669999999999</v>
      </c>
    </row>
    <row r="279" spans="1:4" ht="20.100000000000001" customHeight="1" x14ac:dyDescent="0.2">
      <c r="A279" s="3">
        <v>2758</v>
      </c>
      <c r="B279" s="2">
        <v>5</v>
      </c>
      <c r="C279" s="3">
        <v>975</v>
      </c>
      <c r="D279" s="18">
        <v>195</v>
      </c>
    </row>
    <row r="280" spans="1:4" ht="20.100000000000001" customHeight="1" x14ac:dyDescent="0.2">
      <c r="A280" s="3">
        <v>2766</v>
      </c>
      <c r="B280" s="2">
        <v>0</v>
      </c>
      <c r="C280" s="3">
        <v>0</v>
      </c>
      <c r="D280" s="18">
        <v>0</v>
      </c>
    </row>
    <row r="281" spans="1:4" ht="20.100000000000001" customHeight="1" x14ac:dyDescent="0.2">
      <c r="A281" s="3">
        <v>2769</v>
      </c>
      <c r="B281" s="2">
        <v>0</v>
      </c>
      <c r="C281" s="3">
        <v>0</v>
      </c>
      <c r="D281" s="18">
        <v>0</v>
      </c>
    </row>
    <row r="282" spans="1:4" ht="20.100000000000001" customHeight="1" x14ac:dyDescent="0.2">
      <c r="A282" s="3">
        <v>2797</v>
      </c>
      <c r="B282" s="2">
        <v>9</v>
      </c>
      <c r="C282" s="3">
        <v>2548</v>
      </c>
      <c r="D282" s="18">
        <v>283.11110000000002</v>
      </c>
    </row>
    <row r="283" spans="1:4" ht="20.100000000000001" customHeight="1" x14ac:dyDescent="0.2">
      <c r="A283" s="3">
        <v>2801</v>
      </c>
      <c r="B283" s="2">
        <v>11</v>
      </c>
      <c r="C283" s="3">
        <v>1891</v>
      </c>
      <c r="D283" s="18">
        <v>171.9091</v>
      </c>
    </row>
    <row r="284" spans="1:4" ht="20.100000000000001" customHeight="1" x14ac:dyDescent="0.2">
      <c r="A284" s="3">
        <v>2802</v>
      </c>
      <c r="B284" s="2">
        <v>4</v>
      </c>
      <c r="C284" s="3">
        <v>2721</v>
      </c>
      <c r="D284" s="18">
        <v>680.25</v>
      </c>
    </row>
    <row r="285" spans="1:4" ht="20.100000000000001" customHeight="1" x14ac:dyDescent="0.2">
      <c r="A285" s="3">
        <v>2806</v>
      </c>
      <c r="B285" s="2">
        <v>5</v>
      </c>
      <c r="C285" s="3">
        <v>1252</v>
      </c>
      <c r="D285" s="18">
        <v>250.4</v>
      </c>
    </row>
    <row r="286" spans="1:4" ht="20.100000000000001" customHeight="1" x14ac:dyDescent="0.2">
      <c r="A286" s="3">
        <v>2809</v>
      </c>
      <c r="B286" s="2">
        <v>0</v>
      </c>
      <c r="C286" s="3">
        <v>0</v>
      </c>
      <c r="D286" s="18">
        <v>0</v>
      </c>
    </row>
    <row r="287" spans="1:4" ht="20.100000000000001" customHeight="1" x14ac:dyDescent="0.2">
      <c r="A287" s="3">
        <v>2810</v>
      </c>
      <c r="B287" s="2">
        <v>3</v>
      </c>
      <c r="C287" s="3">
        <v>245</v>
      </c>
      <c r="D287" s="18">
        <v>81.666700000000006</v>
      </c>
    </row>
    <row r="288" spans="1:4" ht="20.100000000000001" customHeight="1" x14ac:dyDescent="0.2">
      <c r="A288" s="3">
        <v>2812</v>
      </c>
      <c r="B288" s="2">
        <v>4</v>
      </c>
      <c r="C288" s="3">
        <v>1332</v>
      </c>
      <c r="D288" s="18">
        <v>333</v>
      </c>
    </row>
    <row r="289" spans="1:4" ht="20.100000000000001" customHeight="1" x14ac:dyDescent="0.2">
      <c r="A289" s="3">
        <v>2821</v>
      </c>
      <c r="B289" s="2">
        <v>7</v>
      </c>
      <c r="C289" s="3">
        <v>1590</v>
      </c>
      <c r="D289" s="18">
        <v>227.1429</v>
      </c>
    </row>
    <row r="290" spans="1:4" ht="20.100000000000001" customHeight="1" x14ac:dyDescent="0.2">
      <c r="A290" s="3">
        <v>2825</v>
      </c>
      <c r="B290" s="2">
        <v>6</v>
      </c>
      <c r="C290" s="3">
        <v>2723</v>
      </c>
      <c r="D290" s="18">
        <v>453.83330000000001</v>
      </c>
    </row>
    <row r="291" spans="1:4" ht="20.100000000000001" customHeight="1" x14ac:dyDescent="0.2">
      <c r="A291" s="3">
        <v>2827</v>
      </c>
      <c r="B291" s="2">
        <v>8</v>
      </c>
      <c r="C291" s="3">
        <v>2296</v>
      </c>
      <c r="D291" s="18">
        <v>287</v>
      </c>
    </row>
    <row r="292" spans="1:4" ht="20.100000000000001" customHeight="1" x14ac:dyDescent="0.2">
      <c r="A292" s="3">
        <v>2842</v>
      </c>
      <c r="B292" s="2">
        <v>5</v>
      </c>
      <c r="C292" s="3">
        <v>765</v>
      </c>
      <c r="D292" s="18">
        <v>153</v>
      </c>
    </row>
    <row r="293" spans="1:4" ht="20.100000000000001" customHeight="1" x14ac:dyDescent="0.2">
      <c r="A293" s="3">
        <v>2845</v>
      </c>
      <c r="B293" s="2">
        <v>1</v>
      </c>
      <c r="C293" s="3">
        <v>75</v>
      </c>
      <c r="D293" s="18">
        <v>75</v>
      </c>
    </row>
    <row r="294" spans="1:4" ht="20.100000000000001" customHeight="1" x14ac:dyDescent="0.2">
      <c r="A294" s="3">
        <v>2856</v>
      </c>
      <c r="B294" s="2">
        <v>5</v>
      </c>
      <c r="C294" s="3">
        <v>1350</v>
      </c>
      <c r="D294" s="18">
        <v>270</v>
      </c>
    </row>
    <row r="295" spans="1:4" ht="20.100000000000001" customHeight="1" x14ac:dyDescent="0.2">
      <c r="A295" s="3">
        <v>2857</v>
      </c>
      <c r="B295" s="2">
        <v>7</v>
      </c>
      <c r="C295" s="3">
        <v>1909</v>
      </c>
      <c r="D295" s="18">
        <v>272.71429999999998</v>
      </c>
    </row>
    <row r="296" spans="1:4" ht="20.100000000000001" customHeight="1" x14ac:dyDescent="0.2">
      <c r="A296" s="3">
        <v>2873</v>
      </c>
      <c r="B296" s="2">
        <v>4</v>
      </c>
      <c r="C296" s="3">
        <v>1270</v>
      </c>
      <c r="D296" s="18">
        <v>317.5</v>
      </c>
    </row>
    <row r="297" spans="1:4" ht="20.100000000000001" customHeight="1" x14ac:dyDescent="0.2">
      <c r="A297" s="3">
        <v>2878</v>
      </c>
      <c r="B297" s="2">
        <v>10</v>
      </c>
      <c r="C297" s="3">
        <v>1182</v>
      </c>
      <c r="D297" s="18">
        <v>118.2</v>
      </c>
    </row>
    <row r="298" spans="1:4" ht="20.100000000000001" customHeight="1" x14ac:dyDescent="0.2">
      <c r="A298" s="3">
        <v>2881</v>
      </c>
      <c r="B298" s="2">
        <v>4</v>
      </c>
      <c r="C298" s="3">
        <v>768</v>
      </c>
      <c r="D298" s="18">
        <v>192</v>
      </c>
    </row>
    <row r="299" spans="1:4" ht="20.100000000000001" customHeight="1" x14ac:dyDescent="0.2">
      <c r="A299" s="3">
        <v>2882</v>
      </c>
      <c r="B299" s="2">
        <v>10</v>
      </c>
      <c r="C299" s="3">
        <v>2457</v>
      </c>
      <c r="D299" s="18">
        <v>245.7</v>
      </c>
    </row>
    <row r="300" spans="1:4" ht="20.100000000000001" customHeight="1" x14ac:dyDescent="0.2">
      <c r="A300" s="3">
        <v>2885</v>
      </c>
      <c r="B300" s="2">
        <v>3</v>
      </c>
      <c r="C300" s="3">
        <v>791</v>
      </c>
      <c r="D300" s="18">
        <v>263.66669999999999</v>
      </c>
    </row>
    <row r="301" spans="1:4" ht="20.100000000000001" customHeight="1" x14ac:dyDescent="0.2">
      <c r="A301" s="3">
        <v>2889</v>
      </c>
      <c r="B301" s="2">
        <v>5</v>
      </c>
      <c r="C301" s="3">
        <v>902</v>
      </c>
      <c r="D301" s="18">
        <v>180.4</v>
      </c>
    </row>
    <row r="302" spans="1:4" ht="20.100000000000001" customHeight="1" x14ac:dyDescent="0.2">
      <c r="A302" s="3">
        <v>2895</v>
      </c>
      <c r="B302" s="2">
        <v>4</v>
      </c>
      <c r="C302" s="3">
        <v>1870</v>
      </c>
      <c r="D302" s="18">
        <v>467.5</v>
      </c>
    </row>
    <row r="303" spans="1:4" ht="20.100000000000001" customHeight="1" x14ac:dyDescent="0.2">
      <c r="A303" s="3">
        <v>2900</v>
      </c>
      <c r="B303" s="2">
        <v>11</v>
      </c>
      <c r="C303" s="3">
        <v>2209</v>
      </c>
      <c r="D303" s="18">
        <v>200.81819999999999</v>
      </c>
    </row>
    <row r="304" spans="1:4" ht="20.100000000000001" customHeight="1" x14ac:dyDescent="0.2">
      <c r="A304" s="3">
        <v>2904</v>
      </c>
      <c r="B304" s="2">
        <v>7</v>
      </c>
      <c r="C304" s="3">
        <v>2339</v>
      </c>
      <c r="D304" s="18">
        <v>334.1429</v>
      </c>
    </row>
    <row r="305" spans="1:4" ht="20.100000000000001" customHeight="1" x14ac:dyDescent="0.2">
      <c r="A305" s="3">
        <v>2910</v>
      </c>
      <c r="B305" s="2">
        <v>10</v>
      </c>
      <c r="C305" s="3">
        <v>2032</v>
      </c>
      <c r="D305" s="18">
        <v>203.2</v>
      </c>
    </row>
    <row r="306" spans="1:4" ht="20.100000000000001" customHeight="1" x14ac:dyDescent="0.2">
      <c r="A306" s="3">
        <v>2911</v>
      </c>
      <c r="B306" s="2">
        <v>8</v>
      </c>
      <c r="C306" s="3">
        <v>1626</v>
      </c>
      <c r="D306" s="18">
        <v>203.25</v>
      </c>
    </row>
    <row r="307" spans="1:4" ht="20.100000000000001" customHeight="1" x14ac:dyDescent="0.2">
      <c r="A307" s="3">
        <v>2912</v>
      </c>
      <c r="B307" s="2">
        <v>8</v>
      </c>
      <c r="C307" s="3">
        <v>1800</v>
      </c>
      <c r="D307" s="18">
        <v>225</v>
      </c>
    </row>
    <row r="308" spans="1:4" ht="20.100000000000001" customHeight="1" x14ac:dyDescent="0.2">
      <c r="A308" s="3">
        <v>2915</v>
      </c>
      <c r="B308" s="2">
        <v>12</v>
      </c>
      <c r="C308" s="3">
        <v>1841</v>
      </c>
      <c r="D308" s="18">
        <v>153.41669999999999</v>
      </c>
    </row>
    <row r="309" spans="1:4" ht="20.100000000000001" customHeight="1" x14ac:dyDescent="0.2">
      <c r="A309" s="3">
        <v>2916</v>
      </c>
      <c r="B309" s="2">
        <v>10</v>
      </c>
      <c r="C309" s="3">
        <v>2325</v>
      </c>
      <c r="D309" s="18">
        <v>232.5</v>
      </c>
    </row>
    <row r="310" spans="1:4" ht="20.100000000000001" customHeight="1" x14ac:dyDescent="0.2">
      <c r="A310" s="3">
        <v>2920</v>
      </c>
      <c r="B310" s="2">
        <v>1</v>
      </c>
      <c r="C310" s="3">
        <v>1902</v>
      </c>
      <c r="D310" s="18">
        <v>1902</v>
      </c>
    </row>
    <row r="311" spans="1:4" ht="20.100000000000001" customHeight="1" x14ac:dyDescent="0.2">
      <c r="A311" s="3">
        <v>2938</v>
      </c>
      <c r="B311" s="2">
        <v>12</v>
      </c>
      <c r="C311" s="3">
        <v>6098</v>
      </c>
      <c r="D311" s="18">
        <v>508.16669999999999</v>
      </c>
    </row>
    <row r="312" spans="1:4" ht="20.100000000000001" customHeight="1" x14ac:dyDescent="0.2">
      <c r="A312" s="3">
        <v>2939</v>
      </c>
      <c r="B312" s="2">
        <v>7</v>
      </c>
      <c r="C312" s="3">
        <v>1897</v>
      </c>
      <c r="D312" s="18">
        <v>271</v>
      </c>
    </row>
    <row r="313" spans="1:4" ht="20.100000000000001" customHeight="1" x14ac:dyDescent="0.2">
      <c r="A313" s="3">
        <v>2946</v>
      </c>
      <c r="B313" s="2">
        <v>5</v>
      </c>
      <c r="C313" s="3">
        <v>2303</v>
      </c>
      <c r="D313" s="18">
        <v>460.6</v>
      </c>
    </row>
    <row r="314" spans="1:4" ht="20.100000000000001" customHeight="1" x14ac:dyDescent="0.2">
      <c r="A314" s="3">
        <v>2958</v>
      </c>
      <c r="B314" s="2">
        <v>6</v>
      </c>
      <c r="C314" s="3">
        <v>1971</v>
      </c>
      <c r="D314" s="18">
        <v>328.5</v>
      </c>
    </row>
    <row r="315" spans="1:4" ht="20.100000000000001" customHeight="1" x14ac:dyDescent="0.2">
      <c r="A315" s="3">
        <v>2959</v>
      </c>
      <c r="B315" s="2">
        <v>10</v>
      </c>
      <c r="C315" s="3">
        <v>3002</v>
      </c>
      <c r="D315" s="18">
        <v>300.2</v>
      </c>
    </row>
    <row r="316" spans="1:4" ht="20.100000000000001" customHeight="1" x14ac:dyDescent="0.2">
      <c r="A316" s="3">
        <v>2960</v>
      </c>
      <c r="B316" s="2">
        <v>7</v>
      </c>
      <c r="C316" s="3">
        <v>1687</v>
      </c>
      <c r="D316" s="18">
        <v>241</v>
      </c>
    </row>
    <row r="317" spans="1:4" ht="20.100000000000001" customHeight="1" x14ac:dyDescent="0.2">
      <c r="A317" s="3">
        <v>2966</v>
      </c>
      <c r="B317" s="2">
        <v>3</v>
      </c>
      <c r="C317" s="3">
        <v>260</v>
      </c>
      <c r="D317" s="18">
        <v>86.666700000000006</v>
      </c>
    </row>
    <row r="318" spans="1:4" ht="20.100000000000001" customHeight="1" x14ac:dyDescent="0.2">
      <c r="A318" s="3">
        <v>2968</v>
      </c>
      <c r="B318" s="2">
        <v>0</v>
      </c>
      <c r="C318" s="3">
        <v>0</v>
      </c>
      <c r="D318" s="18">
        <v>0</v>
      </c>
    </row>
    <row r="319" spans="1:4" ht="20.100000000000001" customHeight="1" x14ac:dyDescent="0.2">
      <c r="A319" s="3">
        <v>2969</v>
      </c>
      <c r="B319" s="2">
        <v>5</v>
      </c>
      <c r="C319" s="3">
        <v>572</v>
      </c>
      <c r="D319" s="18">
        <v>114.4</v>
      </c>
    </row>
    <row r="320" spans="1:4" ht="20.100000000000001" customHeight="1" x14ac:dyDescent="0.2">
      <c r="A320" s="3">
        <v>2981</v>
      </c>
      <c r="B320" s="2">
        <v>2</v>
      </c>
      <c r="C320" s="3">
        <v>518</v>
      </c>
      <c r="D320" s="18">
        <v>259</v>
      </c>
    </row>
    <row r="321" spans="1:4" ht="20.100000000000001" customHeight="1" x14ac:dyDescent="0.2">
      <c r="A321" s="3">
        <v>2993</v>
      </c>
      <c r="B321" s="2">
        <v>9</v>
      </c>
      <c r="C321" s="3">
        <v>2315</v>
      </c>
      <c r="D321" s="18">
        <v>257.22219999999999</v>
      </c>
    </row>
    <row r="322" spans="1:4" ht="20.100000000000001" customHeight="1" x14ac:dyDescent="0.2">
      <c r="A322" s="3">
        <v>2995</v>
      </c>
      <c r="B322" s="2">
        <v>4</v>
      </c>
      <c r="C322" s="3">
        <v>2537</v>
      </c>
      <c r="D322" s="18">
        <v>634.25</v>
      </c>
    </row>
    <row r="323" spans="1:4" ht="20.100000000000001" customHeight="1" x14ac:dyDescent="0.2">
      <c r="A323" s="3">
        <v>2998</v>
      </c>
      <c r="B323" s="2">
        <v>11</v>
      </c>
      <c r="C323" s="3">
        <v>1982</v>
      </c>
      <c r="D323" s="18">
        <v>180.18180000000001</v>
      </c>
    </row>
    <row r="324" spans="1:4" ht="20.100000000000001" customHeight="1" x14ac:dyDescent="0.2">
      <c r="A324" s="3">
        <v>3004</v>
      </c>
      <c r="B324" s="2">
        <v>7</v>
      </c>
      <c r="C324" s="3">
        <v>2115</v>
      </c>
      <c r="D324" s="18">
        <v>302.1429</v>
      </c>
    </row>
    <row r="325" spans="1:4" ht="20.100000000000001" customHeight="1" x14ac:dyDescent="0.2">
      <c r="A325" s="3">
        <v>3006</v>
      </c>
      <c r="B325" s="2">
        <v>4</v>
      </c>
      <c r="C325" s="3">
        <v>1811</v>
      </c>
      <c r="D325" s="18">
        <v>452.75</v>
      </c>
    </row>
    <row r="326" spans="1:4" ht="20.100000000000001" customHeight="1" x14ac:dyDescent="0.2">
      <c r="A326" s="3">
        <v>3012</v>
      </c>
      <c r="B326" s="2">
        <v>6</v>
      </c>
      <c r="C326" s="3">
        <v>1005</v>
      </c>
      <c r="D326" s="18">
        <v>167.5</v>
      </c>
    </row>
    <row r="327" spans="1:4" ht="20.100000000000001" customHeight="1" x14ac:dyDescent="0.2">
      <c r="A327" s="3">
        <v>3015</v>
      </c>
      <c r="B327" s="2">
        <v>31</v>
      </c>
      <c r="C327" s="3">
        <v>6594</v>
      </c>
      <c r="D327" s="18">
        <v>212.7097</v>
      </c>
    </row>
    <row r="328" spans="1:4" ht="20.100000000000001" customHeight="1" x14ac:dyDescent="0.2">
      <c r="A328" s="3">
        <v>3018</v>
      </c>
      <c r="B328" s="2">
        <v>5</v>
      </c>
      <c r="C328" s="3">
        <v>2983</v>
      </c>
      <c r="D328" s="18">
        <v>596.6</v>
      </c>
    </row>
    <row r="329" spans="1:4" ht="20.100000000000001" customHeight="1" x14ac:dyDescent="0.2">
      <c r="A329" s="3">
        <v>3019</v>
      </c>
      <c r="B329" s="2">
        <v>6</v>
      </c>
      <c r="C329" s="3">
        <v>981</v>
      </c>
      <c r="D329" s="18">
        <v>163.5</v>
      </c>
    </row>
    <row r="330" spans="1:4" ht="20.100000000000001" customHeight="1" x14ac:dyDescent="0.2">
      <c r="A330" s="3">
        <v>3024</v>
      </c>
      <c r="B330" s="2">
        <v>0</v>
      </c>
      <c r="C330" s="3">
        <v>0</v>
      </c>
      <c r="D330" s="18">
        <v>0</v>
      </c>
    </row>
    <row r="331" spans="1:4" ht="20.100000000000001" customHeight="1" x14ac:dyDescent="0.2">
      <c r="A331" s="3">
        <v>3028</v>
      </c>
      <c r="B331" s="2">
        <v>6</v>
      </c>
      <c r="C331" s="3">
        <v>2195</v>
      </c>
      <c r="D331" s="18">
        <v>365.83330000000001</v>
      </c>
    </row>
    <row r="332" spans="1:4" ht="20.100000000000001" customHeight="1" x14ac:dyDescent="0.2">
      <c r="A332" s="3">
        <v>3029</v>
      </c>
      <c r="B332" s="2">
        <v>0</v>
      </c>
      <c r="C332" s="3">
        <v>0</v>
      </c>
      <c r="D332" s="18">
        <v>0</v>
      </c>
    </row>
    <row r="333" spans="1:4" ht="20.100000000000001" customHeight="1" x14ac:dyDescent="0.2">
      <c r="A333" s="3">
        <v>3031</v>
      </c>
      <c r="B333" s="2">
        <v>7</v>
      </c>
      <c r="C333" s="3">
        <v>1714</v>
      </c>
      <c r="D333" s="18">
        <v>244.8571</v>
      </c>
    </row>
    <row r="334" spans="1:4" ht="20.100000000000001" customHeight="1" x14ac:dyDescent="0.2">
      <c r="A334" s="3">
        <v>3033</v>
      </c>
      <c r="B334" s="2">
        <v>2</v>
      </c>
      <c r="C334" s="3">
        <v>911</v>
      </c>
      <c r="D334" s="18">
        <v>455.5</v>
      </c>
    </row>
    <row r="335" spans="1:4" ht="20.100000000000001" customHeight="1" x14ac:dyDescent="0.2">
      <c r="A335" s="3">
        <v>3034</v>
      </c>
      <c r="B335" s="2">
        <v>25</v>
      </c>
      <c r="C335" s="3">
        <v>4503</v>
      </c>
      <c r="D335" s="18">
        <v>180.12</v>
      </c>
    </row>
    <row r="336" spans="1:4" ht="20.100000000000001" customHeight="1" x14ac:dyDescent="0.2">
      <c r="A336" s="3">
        <v>3038</v>
      </c>
      <c r="B336" s="2">
        <v>12</v>
      </c>
      <c r="C336" s="3">
        <v>2021</v>
      </c>
      <c r="D336" s="18">
        <v>168.41669999999999</v>
      </c>
    </row>
    <row r="337" spans="1:4" ht="20.100000000000001" customHeight="1" x14ac:dyDescent="0.2">
      <c r="A337" s="3">
        <v>3046</v>
      </c>
      <c r="B337" s="2">
        <v>9</v>
      </c>
      <c r="C337" s="3">
        <v>2032</v>
      </c>
      <c r="D337" s="18">
        <v>225.77780000000001</v>
      </c>
    </row>
    <row r="338" spans="1:4" ht="20.100000000000001" customHeight="1" x14ac:dyDescent="0.2">
      <c r="A338" s="3">
        <v>3050</v>
      </c>
      <c r="B338" s="2">
        <v>0</v>
      </c>
      <c r="C338" s="3">
        <v>0</v>
      </c>
      <c r="D338" s="18">
        <v>0</v>
      </c>
    </row>
    <row r="339" spans="1:4" ht="20.100000000000001" customHeight="1" x14ac:dyDescent="0.2">
      <c r="A339" s="3">
        <v>3060</v>
      </c>
      <c r="B339" s="2">
        <v>10</v>
      </c>
      <c r="C339" s="3">
        <v>1929</v>
      </c>
      <c r="D339" s="18">
        <v>192.9</v>
      </c>
    </row>
    <row r="340" spans="1:4" ht="20.100000000000001" customHeight="1" x14ac:dyDescent="0.2">
      <c r="A340" s="3">
        <v>3064</v>
      </c>
      <c r="B340" s="2">
        <v>2</v>
      </c>
      <c r="C340" s="3">
        <v>639</v>
      </c>
      <c r="D340" s="18">
        <v>319.5</v>
      </c>
    </row>
    <row r="341" spans="1:4" ht="20.100000000000001" customHeight="1" x14ac:dyDescent="0.2">
      <c r="A341" s="3">
        <v>3069</v>
      </c>
      <c r="B341" s="2">
        <v>7</v>
      </c>
      <c r="C341" s="3">
        <v>2703</v>
      </c>
      <c r="D341" s="18">
        <v>386.1429</v>
      </c>
    </row>
    <row r="342" spans="1:4" ht="20.100000000000001" customHeight="1" x14ac:dyDescent="0.2">
      <c r="A342" s="3">
        <v>3070</v>
      </c>
      <c r="B342" s="2">
        <v>5</v>
      </c>
      <c r="C342" s="3">
        <v>499</v>
      </c>
      <c r="D342" s="18">
        <v>99.8</v>
      </c>
    </row>
    <row r="343" spans="1:4" ht="20.100000000000001" customHeight="1" x14ac:dyDescent="0.2">
      <c r="A343" s="3">
        <v>3074</v>
      </c>
      <c r="B343" s="2">
        <v>8</v>
      </c>
      <c r="C343" s="3">
        <v>3536</v>
      </c>
      <c r="D343" s="18">
        <v>442</v>
      </c>
    </row>
    <row r="344" spans="1:4" ht="20.100000000000001" customHeight="1" x14ac:dyDescent="0.2">
      <c r="A344" s="3">
        <v>3075</v>
      </c>
      <c r="B344" s="2">
        <v>14</v>
      </c>
      <c r="C344" s="3">
        <v>4052</v>
      </c>
      <c r="D344" s="18">
        <v>289.42860000000002</v>
      </c>
    </row>
    <row r="345" spans="1:4" ht="20.100000000000001" customHeight="1" x14ac:dyDescent="0.2">
      <c r="A345" s="3">
        <v>3078</v>
      </c>
      <c r="B345" s="2">
        <v>9</v>
      </c>
      <c r="C345" s="3">
        <v>2450</v>
      </c>
      <c r="D345" s="18">
        <v>272.22219999999999</v>
      </c>
    </row>
    <row r="346" spans="1:4" ht="20.100000000000001" customHeight="1" x14ac:dyDescent="0.2">
      <c r="A346" s="3">
        <v>3084</v>
      </c>
      <c r="B346" s="2">
        <v>14</v>
      </c>
      <c r="C346" s="3">
        <v>3677</v>
      </c>
      <c r="D346" s="18">
        <v>262.6429</v>
      </c>
    </row>
    <row r="347" spans="1:4" ht="20.100000000000001" customHeight="1" x14ac:dyDescent="0.2">
      <c r="A347" s="3">
        <v>3086</v>
      </c>
      <c r="B347" s="2">
        <v>2</v>
      </c>
      <c r="C347" s="3">
        <v>1208</v>
      </c>
      <c r="D347" s="18">
        <v>604</v>
      </c>
    </row>
    <row r="348" spans="1:4" ht="20.100000000000001" customHeight="1" x14ac:dyDescent="0.2">
      <c r="A348" s="3">
        <v>3095</v>
      </c>
      <c r="B348" s="2">
        <v>11</v>
      </c>
      <c r="C348" s="3">
        <v>930</v>
      </c>
      <c r="D348" s="18">
        <v>84.545500000000004</v>
      </c>
    </row>
    <row r="349" spans="1:4" ht="20.100000000000001" customHeight="1" x14ac:dyDescent="0.2">
      <c r="A349" s="3">
        <v>3103</v>
      </c>
      <c r="B349" s="2">
        <v>2</v>
      </c>
      <c r="C349" s="3">
        <v>107</v>
      </c>
      <c r="D349" s="18">
        <v>53.5</v>
      </c>
    </row>
    <row r="350" spans="1:4" ht="20.100000000000001" customHeight="1" x14ac:dyDescent="0.2">
      <c r="A350" s="3">
        <v>3107</v>
      </c>
      <c r="B350" s="2">
        <v>6</v>
      </c>
      <c r="C350" s="3">
        <v>1375</v>
      </c>
      <c r="D350" s="18">
        <v>229.16669999999999</v>
      </c>
    </row>
    <row r="351" spans="1:4" ht="20.100000000000001" customHeight="1" x14ac:dyDescent="0.2">
      <c r="A351" s="3">
        <v>3110</v>
      </c>
      <c r="B351" s="2">
        <v>12</v>
      </c>
      <c r="C351" s="3">
        <v>2908</v>
      </c>
      <c r="D351" s="18">
        <v>242.33330000000001</v>
      </c>
    </row>
    <row r="352" spans="1:4" ht="20.100000000000001" customHeight="1" x14ac:dyDescent="0.2">
      <c r="A352" s="3">
        <v>3112</v>
      </c>
      <c r="B352" s="2">
        <v>3</v>
      </c>
      <c r="C352" s="3">
        <v>1324</v>
      </c>
      <c r="D352" s="18">
        <v>441.33330000000001</v>
      </c>
    </row>
    <row r="353" spans="1:4" ht="20.100000000000001" customHeight="1" x14ac:dyDescent="0.2">
      <c r="A353" s="3">
        <v>3117</v>
      </c>
      <c r="B353" s="2">
        <v>10</v>
      </c>
      <c r="C353" s="3">
        <v>1933</v>
      </c>
      <c r="D353" s="18">
        <v>193.3</v>
      </c>
    </row>
    <row r="354" spans="1:4" ht="20.100000000000001" customHeight="1" x14ac:dyDescent="0.2">
      <c r="A354" s="3">
        <v>3118</v>
      </c>
      <c r="B354" s="2">
        <v>0</v>
      </c>
      <c r="C354" s="3">
        <v>0</v>
      </c>
      <c r="D354" s="18">
        <v>0</v>
      </c>
    </row>
    <row r="355" spans="1:4" ht="20.100000000000001" customHeight="1" x14ac:dyDescent="0.2">
      <c r="A355" s="3">
        <v>3122</v>
      </c>
      <c r="B355" s="2">
        <v>3</v>
      </c>
      <c r="C355" s="3">
        <v>459</v>
      </c>
      <c r="D355" s="18">
        <v>153</v>
      </c>
    </row>
    <row r="356" spans="1:4" ht="20.100000000000001" customHeight="1" x14ac:dyDescent="0.2">
      <c r="A356" s="3">
        <v>3129</v>
      </c>
      <c r="B356" s="2">
        <v>14</v>
      </c>
      <c r="C356" s="3">
        <v>5048</v>
      </c>
      <c r="D356" s="18">
        <v>360.57139999999998</v>
      </c>
    </row>
    <row r="357" spans="1:4" ht="20.100000000000001" customHeight="1" x14ac:dyDescent="0.2">
      <c r="A357" s="3">
        <v>3130</v>
      </c>
      <c r="B357" s="2">
        <v>0</v>
      </c>
      <c r="C357" s="3">
        <v>0</v>
      </c>
      <c r="D357" s="18">
        <v>0</v>
      </c>
    </row>
    <row r="358" spans="1:4" ht="20.100000000000001" customHeight="1" x14ac:dyDescent="0.2">
      <c r="A358" s="3">
        <v>3133</v>
      </c>
      <c r="B358" s="2">
        <v>10</v>
      </c>
      <c r="C358" s="3">
        <v>1978</v>
      </c>
      <c r="D358" s="18">
        <v>197.8</v>
      </c>
    </row>
    <row r="359" spans="1:4" ht="20.100000000000001" customHeight="1" x14ac:dyDescent="0.2">
      <c r="A359" s="3">
        <v>3145</v>
      </c>
      <c r="B359" s="2">
        <v>0</v>
      </c>
      <c r="C359" s="3">
        <v>0</v>
      </c>
      <c r="D359" s="18">
        <v>0</v>
      </c>
    </row>
    <row r="360" spans="1:4" ht="20.100000000000001" customHeight="1" x14ac:dyDescent="0.2">
      <c r="A360" s="3">
        <v>3150</v>
      </c>
      <c r="B360" s="2">
        <v>5</v>
      </c>
      <c r="C360" s="3">
        <v>548</v>
      </c>
      <c r="D360" s="18">
        <v>109.6</v>
      </c>
    </row>
    <row r="361" spans="1:4" ht="20.100000000000001" customHeight="1" x14ac:dyDescent="0.2">
      <c r="A361" s="3">
        <v>3156</v>
      </c>
      <c r="B361" s="2">
        <v>11</v>
      </c>
      <c r="C361" s="3">
        <v>2084</v>
      </c>
      <c r="D361" s="18">
        <v>189.4545</v>
      </c>
    </row>
    <row r="362" spans="1:4" ht="20.100000000000001" customHeight="1" x14ac:dyDescent="0.2">
      <c r="A362" s="3">
        <v>3161</v>
      </c>
      <c r="B362" s="2">
        <v>8</v>
      </c>
      <c r="C362" s="3">
        <v>1983</v>
      </c>
      <c r="D362" s="18">
        <v>247.875</v>
      </c>
    </row>
    <row r="363" spans="1:4" ht="20.100000000000001" customHeight="1" x14ac:dyDescent="0.2">
      <c r="A363" s="3">
        <v>3164</v>
      </c>
      <c r="B363" s="2">
        <v>13</v>
      </c>
      <c r="C363" s="3">
        <v>2168</v>
      </c>
      <c r="D363" s="18">
        <v>166.76920000000001</v>
      </c>
    </row>
    <row r="364" spans="1:4" ht="20.100000000000001" customHeight="1" x14ac:dyDescent="0.2">
      <c r="A364" s="3">
        <v>3176</v>
      </c>
      <c r="B364" s="2">
        <v>9</v>
      </c>
      <c r="C364" s="3">
        <v>1158</v>
      </c>
      <c r="D364" s="18">
        <v>128.66669999999999</v>
      </c>
    </row>
    <row r="365" spans="1:4" ht="20.100000000000001" customHeight="1" x14ac:dyDescent="0.2">
      <c r="A365" s="3">
        <v>3178</v>
      </c>
      <c r="B365" s="2">
        <v>2</v>
      </c>
      <c r="C365" s="3">
        <v>563</v>
      </c>
      <c r="D365" s="18">
        <v>281.5</v>
      </c>
    </row>
    <row r="366" spans="1:4" ht="20.100000000000001" customHeight="1" x14ac:dyDescent="0.2">
      <c r="A366" s="3">
        <v>3187</v>
      </c>
      <c r="B366" s="2">
        <v>0</v>
      </c>
      <c r="C366" s="3">
        <v>0</v>
      </c>
      <c r="D366" s="18">
        <v>0</v>
      </c>
    </row>
    <row r="367" spans="1:4" ht="20.100000000000001" customHeight="1" x14ac:dyDescent="0.2">
      <c r="A367" s="3">
        <v>3188</v>
      </c>
      <c r="B367" s="2">
        <v>13</v>
      </c>
      <c r="C367" s="3">
        <v>4405</v>
      </c>
      <c r="D367" s="18">
        <v>338.84620000000001</v>
      </c>
    </row>
    <row r="368" spans="1:4" ht="20.100000000000001" customHeight="1" x14ac:dyDescent="0.2">
      <c r="A368" s="3">
        <v>3190</v>
      </c>
      <c r="B368" s="2">
        <v>10</v>
      </c>
      <c r="C368" s="3">
        <v>3352</v>
      </c>
      <c r="D368" s="18">
        <v>335.2</v>
      </c>
    </row>
    <row r="369" spans="1:4" ht="20.100000000000001" customHeight="1" x14ac:dyDescent="0.2">
      <c r="A369" s="3">
        <v>3307</v>
      </c>
      <c r="B369" s="2">
        <v>10</v>
      </c>
      <c r="C369" s="3">
        <v>1699</v>
      </c>
      <c r="D369" s="18">
        <v>169.9</v>
      </c>
    </row>
    <row r="370" spans="1:4" ht="20.100000000000001" customHeight="1" x14ac:dyDescent="0.2">
      <c r="A370" s="3">
        <v>3314</v>
      </c>
      <c r="B370" s="2">
        <v>14</v>
      </c>
      <c r="C370" s="3">
        <v>1996</v>
      </c>
      <c r="D370" s="18">
        <v>142.57140000000001</v>
      </c>
    </row>
    <row r="371" spans="1:4" ht="20.100000000000001" customHeight="1" x14ac:dyDescent="0.2">
      <c r="A371" s="3">
        <v>3321</v>
      </c>
      <c r="B371" s="2">
        <v>11</v>
      </c>
      <c r="C371" s="3">
        <v>1035</v>
      </c>
      <c r="D371" s="18">
        <v>94.090900000000005</v>
      </c>
    </row>
    <row r="372" spans="1:4" ht="20.100000000000001" customHeight="1" x14ac:dyDescent="0.2">
      <c r="A372" s="3">
        <v>3326</v>
      </c>
      <c r="B372" s="2">
        <v>9</v>
      </c>
      <c r="C372" s="3">
        <v>561</v>
      </c>
      <c r="D372" s="18">
        <v>62.333300000000001</v>
      </c>
    </row>
    <row r="373" spans="1:4" ht="20.100000000000001" customHeight="1" x14ac:dyDescent="0.2">
      <c r="A373" s="3">
        <v>3328</v>
      </c>
      <c r="B373" s="2">
        <v>6</v>
      </c>
      <c r="C373" s="3">
        <v>943</v>
      </c>
      <c r="D373" s="18">
        <v>157.16669999999999</v>
      </c>
    </row>
    <row r="374" spans="1:4" ht="20.100000000000001" customHeight="1" x14ac:dyDescent="0.2">
      <c r="A374" s="3">
        <v>3338</v>
      </c>
      <c r="B374" s="2">
        <v>7</v>
      </c>
      <c r="C374" s="3">
        <v>1106</v>
      </c>
      <c r="D374" s="18">
        <v>158</v>
      </c>
    </row>
    <row r="375" spans="1:4" ht="20.100000000000001" customHeight="1" x14ac:dyDescent="0.2">
      <c r="A375" s="3">
        <v>3347</v>
      </c>
      <c r="B375" s="2">
        <v>9</v>
      </c>
      <c r="C375" s="3">
        <v>981</v>
      </c>
      <c r="D375" s="18">
        <v>109</v>
      </c>
    </row>
    <row r="376" spans="1:4" ht="20.100000000000001" customHeight="1" x14ac:dyDescent="0.2">
      <c r="A376" s="3">
        <v>3357</v>
      </c>
      <c r="B376" s="2">
        <v>3</v>
      </c>
      <c r="C376" s="3">
        <v>900</v>
      </c>
      <c r="D376" s="18">
        <v>300</v>
      </c>
    </row>
    <row r="377" spans="1:4" ht="20.100000000000001" customHeight="1" x14ac:dyDescent="0.2">
      <c r="A377" s="3">
        <v>3365</v>
      </c>
      <c r="B377" s="2">
        <v>0</v>
      </c>
      <c r="C377" s="3">
        <v>0</v>
      </c>
      <c r="D377" s="18">
        <v>0</v>
      </c>
    </row>
    <row r="378" spans="1:4" ht="20.100000000000001" customHeight="1" x14ac:dyDescent="0.2">
      <c r="A378" s="3">
        <v>3367</v>
      </c>
      <c r="B378" s="2">
        <v>19</v>
      </c>
      <c r="C378" s="3">
        <v>1766</v>
      </c>
      <c r="D378" s="18">
        <v>92.947400000000002</v>
      </c>
    </row>
    <row r="379" spans="1:4" ht="20.100000000000001" customHeight="1" x14ac:dyDescent="0.2">
      <c r="A379" s="3">
        <v>3369</v>
      </c>
      <c r="B379" s="2">
        <v>6</v>
      </c>
      <c r="C379" s="3">
        <v>1229</v>
      </c>
      <c r="D379" s="18">
        <v>204.83330000000001</v>
      </c>
    </row>
    <row r="380" spans="1:4" ht="20.100000000000001" customHeight="1" x14ac:dyDescent="0.2">
      <c r="A380" s="3">
        <v>3377</v>
      </c>
      <c r="B380" s="2">
        <v>13</v>
      </c>
      <c r="C380" s="3">
        <v>7015</v>
      </c>
      <c r="D380" s="18">
        <v>539.61540000000002</v>
      </c>
    </row>
    <row r="381" spans="1:4" ht="20.100000000000001" customHeight="1" x14ac:dyDescent="0.2">
      <c r="A381" s="3">
        <v>3387</v>
      </c>
      <c r="B381" s="2">
        <v>0</v>
      </c>
      <c r="C381" s="3">
        <v>0</v>
      </c>
      <c r="D381" s="18">
        <v>0</v>
      </c>
    </row>
    <row r="382" spans="1:4" ht="20.100000000000001" customHeight="1" x14ac:dyDescent="0.2">
      <c r="A382" s="3">
        <v>3389</v>
      </c>
      <c r="B382" s="2">
        <v>8</v>
      </c>
      <c r="C382" s="3">
        <v>3259</v>
      </c>
      <c r="D382" s="18">
        <v>407.375</v>
      </c>
    </row>
    <row r="383" spans="1:4" ht="20.100000000000001" customHeight="1" x14ac:dyDescent="0.2">
      <c r="A383" s="3">
        <v>3398</v>
      </c>
      <c r="B383" s="2">
        <v>12</v>
      </c>
      <c r="C383" s="3">
        <v>1449</v>
      </c>
      <c r="D383" s="18">
        <v>120.75</v>
      </c>
    </row>
    <row r="384" spans="1:4" ht="20.100000000000001" customHeight="1" x14ac:dyDescent="0.2">
      <c r="A384" s="3">
        <v>3402</v>
      </c>
      <c r="B384" s="2">
        <v>19</v>
      </c>
      <c r="C384" s="3">
        <v>1865</v>
      </c>
      <c r="D384" s="18">
        <v>98.157899999999998</v>
      </c>
    </row>
    <row r="385" spans="1:4" ht="20.100000000000001" customHeight="1" x14ac:dyDescent="0.2">
      <c r="A385" s="3">
        <v>3403</v>
      </c>
      <c r="B385" s="2">
        <v>34</v>
      </c>
      <c r="C385" s="3">
        <v>5199</v>
      </c>
      <c r="D385" s="18">
        <v>152.9118</v>
      </c>
    </row>
    <row r="386" spans="1:4" ht="20.100000000000001" customHeight="1" x14ac:dyDescent="0.2">
      <c r="A386" s="3">
        <v>3410</v>
      </c>
      <c r="B386" s="2">
        <v>7</v>
      </c>
      <c r="C386" s="3">
        <v>1249</v>
      </c>
      <c r="D386" s="18">
        <v>178.42859999999999</v>
      </c>
    </row>
    <row r="387" spans="1:4" ht="20.100000000000001" customHeight="1" x14ac:dyDescent="0.2">
      <c r="A387" s="3">
        <v>3413</v>
      </c>
      <c r="B387" s="2">
        <v>2</v>
      </c>
      <c r="C387" s="3">
        <v>298</v>
      </c>
      <c r="D387" s="18">
        <v>149</v>
      </c>
    </row>
    <row r="388" spans="1:4" ht="20.100000000000001" customHeight="1" x14ac:dyDescent="0.2">
      <c r="A388" s="3">
        <v>3415</v>
      </c>
      <c r="B388" s="2">
        <v>10</v>
      </c>
      <c r="C388" s="3">
        <v>1391</v>
      </c>
      <c r="D388" s="18">
        <v>139.1</v>
      </c>
    </row>
    <row r="389" spans="1:4" ht="20.100000000000001" customHeight="1" x14ac:dyDescent="0.2">
      <c r="A389" s="3">
        <v>3416</v>
      </c>
      <c r="B389" s="2">
        <v>0</v>
      </c>
      <c r="C389" s="3">
        <v>0</v>
      </c>
      <c r="D389" s="18">
        <v>0</v>
      </c>
    </row>
    <row r="390" spans="1:4" ht="20.100000000000001" customHeight="1" x14ac:dyDescent="0.2">
      <c r="A390" s="3">
        <v>3419</v>
      </c>
      <c r="B390" s="2">
        <v>8</v>
      </c>
      <c r="C390" s="3">
        <v>3043</v>
      </c>
      <c r="D390" s="18">
        <v>380.375</v>
      </c>
    </row>
    <row r="391" spans="1:4" ht="20.100000000000001" customHeight="1" x14ac:dyDescent="0.2">
      <c r="A391" s="3">
        <v>3424</v>
      </c>
      <c r="B391" s="2">
        <v>6</v>
      </c>
      <c r="C391" s="3">
        <v>987</v>
      </c>
      <c r="D391" s="18">
        <v>164.5</v>
      </c>
    </row>
    <row r="392" spans="1:4" ht="20.100000000000001" customHeight="1" x14ac:dyDescent="0.2">
      <c r="A392" s="3">
        <v>3425</v>
      </c>
      <c r="B392" s="2">
        <v>6</v>
      </c>
      <c r="C392" s="3">
        <v>970</v>
      </c>
      <c r="D392" s="18">
        <v>161.66669999999999</v>
      </c>
    </row>
    <row r="393" spans="1:4" ht="20.100000000000001" customHeight="1" x14ac:dyDescent="0.2">
      <c r="A393" s="3">
        <v>3509</v>
      </c>
      <c r="B393" s="2">
        <v>7</v>
      </c>
      <c r="C393" s="3">
        <v>1644</v>
      </c>
      <c r="D393" s="18">
        <v>234.8571</v>
      </c>
    </row>
    <row r="394" spans="1:4" ht="20.100000000000001" customHeight="1" x14ac:dyDescent="0.2">
      <c r="A394" s="3">
        <v>3514</v>
      </c>
      <c r="B394" s="2">
        <v>5</v>
      </c>
      <c r="C394" s="3">
        <v>1166</v>
      </c>
      <c r="D394" s="18">
        <v>233.2</v>
      </c>
    </row>
    <row r="395" spans="1:4" ht="20.100000000000001" customHeight="1" x14ac:dyDescent="0.2">
      <c r="A395" s="3">
        <v>3515</v>
      </c>
      <c r="B395" s="2">
        <v>15</v>
      </c>
      <c r="C395" s="3">
        <v>4817</v>
      </c>
      <c r="D395" s="18">
        <v>321.13330000000002</v>
      </c>
    </row>
    <row r="396" spans="1:4" ht="20.100000000000001" customHeight="1" x14ac:dyDescent="0.2">
      <c r="A396" s="3">
        <v>3520</v>
      </c>
      <c r="B396" s="2">
        <v>0</v>
      </c>
      <c r="C396" s="3">
        <v>0</v>
      </c>
      <c r="D396" s="18">
        <v>0</v>
      </c>
    </row>
    <row r="397" spans="1:4" ht="20.100000000000001" customHeight="1" x14ac:dyDescent="0.2">
      <c r="A397" s="3">
        <v>3522</v>
      </c>
      <c r="B397" s="2">
        <v>10</v>
      </c>
      <c r="C397" s="3">
        <v>2159</v>
      </c>
      <c r="D397" s="18">
        <v>215.9</v>
      </c>
    </row>
    <row r="398" spans="1:4" ht="20.100000000000001" customHeight="1" x14ac:dyDescent="0.2">
      <c r="A398" s="3">
        <v>3527</v>
      </c>
      <c r="B398" s="2">
        <v>16</v>
      </c>
      <c r="C398" s="3">
        <v>4006</v>
      </c>
      <c r="D398" s="18">
        <v>250.375</v>
      </c>
    </row>
    <row r="399" spans="1:4" ht="20.100000000000001" customHeight="1" x14ac:dyDescent="0.2">
      <c r="A399" s="3">
        <v>3533</v>
      </c>
      <c r="B399" s="2">
        <v>6</v>
      </c>
      <c r="C399" s="3">
        <v>1242</v>
      </c>
      <c r="D399" s="18">
        <v>207</v>
      </c>
    </row>
    <row r="400" spans="1:4" ht="20.100000000000001" customHeight="1" x14ac:dyDescent="0.2">
      <c r="A400" s="3">
        <v>3535</v>
      </c>
      <c r="B400" s="2">
        <v>17</v>
      </c>
      <c r="C400" s="3">
        <v>2396</v>
      </c>
      <c r="D400" s="18">
        <v>140.94120000000001</v>
      </c>
    </row>
    <row r="401" spans="1:4" ht="20.100000000000001" customHeight="1" x14ac:dyDescent="0.2">
      <c r="A401" s="3">
        <v>3538</v>
      </c>
      <c r="B401" s="2">
        <v>8</v>
      </c>
      <c r="C401" s="3">
        <v>2065</v>
      </c>
      <c r="D401" s="18">
        <v>258.125</v>
      </c>
    </row>
    <row r="402" spans="1:4" ht="20.100000000000001" customHeight="1" x14ac:dyDescent="0.2">
      <c r="A402" s="3">
        <v>3541</v>
      </c>
      <c r="B402" s="2">
        <v>8</v>
      </c>
      <c r="C402" s="3">
        <v>3289</v>
      </c>
      <c r="D402" s="18">
        <v>411.125</v>
      </c>
    </row>
    <row r="403" spans="1:4" ht="20.100000000000001" customHeight="1" x14ac:dyDescent="0.2">
      <c r="A403" s="3">
        <v>3547</v>
      </c>
      <c r="B403" s="2">
        <v>12</v>
      </c>
      <c r="C403" s="3">
        <v>2972</v>
      </c>
      <c r="D403" s="18">
        <v>247.66669999999999</v>
      </c>
    </row>
    <row r="404" spans="1:4" ht="20.100000000000001" customHeight="1" x14ac:dyDescent="0.2">
      <c r="A404" s="3">
        <v>3548</v>
      </c>
      <c r="B404" s="2">
        <v>0</v>
      </c>
      <c r="C404" s="3">
        <v>0</v>
      </c>
      <c r="D404" s="18">
        <v>0</v>
      </c>
    </row>
    <row r="405" spans="1:4" ht="20.100000000000001" customHeight="1" x14ac:dyDescent="0.2">
      <c r="A405" s="3">
        <v>3550</v>
      </c>
      <c r="B405" s="2">
        <v>5</v>
      </c>
      <c r="C405" s="3">
        <v>1870</v>
      </c>
      <c r="D405" s="18">
        <v>374</v>
      </c>
    </row>
    <row r="406" spans="1:4" ht="20.100000000000001" customHeight="1" x14ac:dyDescent="0.2">
      <c r="A406" s="3">
        <v>3553</v>
      </c>
      <c r="B406" s="2">
        <v>5</v>
      </c>
      <c r="C406" s="3">
        <v>1345</v>
      </c>
      <c r="D406" s="18">
        <v>269</v>
      </c>
    </row>
    <row r="407" spans="1:4" ht="20.100000000000001" customHeight="1" x14ac:dyDescent="0.2">
      <c r="A407" s="3">
        <v>3555</v>
      </c>
      <c r="B407" s="2">
        <v>2</v>
      </c>
      <c r="C407" s="3">
        <v>432</v>
      </c>
      <c r="D407" s="18">
        <v>216</v>
      </c>
    </row>
    <row r="408" spans="1:4" ht="20.100000000000001" customHeight="1" x14ac:dyDescent="0.2">
      <c r="A408" s="3">
        <v>3556</v>
      </c>
      <c r="B408" s="2">
        <v>7</v>
      </c>
      <c r="C408" s="3">
        <v>1434</v>
      </c>
      <c r="D408" s="18">
        <v>204.8571</v>
      </c>
    </row>
    <row r="409" spans="1:4" ht="20.100000000000001" customHeight="1" x14ac:dyDescent="0.2">
      <c r="A409" s="3">
        <v>3560</v>
      </c>
      <c r="B409" s="2">
        <v>5</v>
      </c>
      <c r="C409" s="3">
        <v>2064</v>
      </c>
      <c r="D409" s="18">
        <v>412.8</v>
      </c>
    </row>
    <row r="410" spans="1:4" ht="20.100000000000001" customHeight="1" x14ac:dyDescent="0.2">
      <c r="A410" s="3">
        <v>3569</v>
      </c>
      <c r="B410" s="2">
        <v>3</v>
      </c>
      <c r="C410" s="3">
        <v>348</v>
      </c>
      <c r="D410" s="18">
        <v>116</v>
      </c>
    </row>
    <row r="411" spans="1:4" ht="20.100000000000001" customHeight="1" x14ac:dyDescent="0.2">
      <c r="A411" s="3">
        <v>3578</v>
      </c>
      <c r="B411" s="2">
        <v>9</v>
      </c>
      <c r="C411" s="3">
        <v>1533</v>
      </c>
      <c r="D411" s="18">
        <v>170.33330000000001</v>
      </c>
    </row>
    <row r="412" spans="1:4" ht="20.100000000000001" customHeight="1" x14ac:dyDescent="0.2">
      <c r="A412" s="3">
        <v>3583</v>
      </c>
      <c r="B412" s="2">
        <v>8</v>
      </c>
      <c r="C412" s="3">
        <v>2683</v>
      </c>
      <c r="D412" s="18">
        <v>335.375</v>
      </c>
    </row>
    <row r="413" spans="1:4" ht="20.100000000000001" customHeight="1" x14ac:dyDescent="0.2">
      <c r="A413" s="3">
        <v>3591</v>
      </c>
      <c r="B413" s="2">
        <v>5</v>
      </c>
      <c r="C413" s="3">
        <v>1141</v>
      </c>
      <c r="D413" s="18">
        <v>228.2</v>
      </c>
    </row>
    <row r="414" spans="1:4" ht="20.100000000000001" customHeight="1" x14ac:dyDescent="0.2">
      <c r="A414" s="3">
        <v>3598</v>
      </c>
      <c r="B414" s="2">
        <v>8</v>
      </c>
      <c r="C414" s="3">
        <v>1113</v>
      </c>
      <c r="D414" s="18">
        <v>139.125</v>
      </c>
    </row>
    <row r="415" spans="1:4" ht="20.100000000000001" customHeight="1" x14ac:dyDescent="0.2">
      <c r="A415" s="3">
        <v>3602</v>
      </c>
      <c r="B415" s="2">
        <v>0</v>
      </c>
      <c r="C415" s="3">
        <v>0</v>
      </c>
      <c r="D415" s="18">
        <v>0</v>
      </c>
    </row>
    <row r="416" spans="1:4" ht="20.100000000000001" customHeight="1" x14ac:dyDescent="0.2">
      <c r="A416" s="3">
        <v>3605</v>
      </c>
      <c r="B416" s="2">
        <v>12</v>
      </c>
      <c r="C416" s="3">
        <v>2892</v>
      </c>
      <c r="D416" s="18">
        <v>241</v>
      </c>
    </row>
    <row r="417" spans="1:4" ht="20.100000000000001" customHeight="1" x14ac:dyDescent="0.2">
      <c r="A417" s="3">
        <v>3621</v>
      </c>
      <c r="B417" s="2">
        <v>6</v>
      </c>
      <c r="C417" s="3">
        <v>882</v>
      </c>
      <c r="D417" s="18">
        <v>147</v>
      </c>
    </row>
    <row r="418" spans="1:4" ht="20.100000000000001" customHeight="1" x14ac:dyDescent="0.2">
      <c r="A418" s="3">
        <v>3625</v>
      </c>
      <c r="B418" s="2">
        <v>0</v>
      </c>
      <c r="C418" s="3">
        <v>0</v>
      </c>
      <c r="D418" s="18">
        <v>0</v>
      </c>
    </row>
    <row r="419" spans="1:4" ht="20.100000000000001" customHeight="1" x14ac:dyDescent="0.2">
      <c r="A419" s="3">
        <v>3627</v>
      </c>
      <c r="B419" s="2">
        <v>12</v>
      </c>
      <c r="C419" s="3">
        <v>1927</v>
      </c>
      <c r="D419" s="18">
        <v>160.58330000000001</v>
      </c>
    </row>
    <row r="420" spans="1:4" ht="20.100000000000001" customHeight="1" x14ac:dyDescent="0.2">
      <c r="A420" s="3">
        <v>3664</v>
      </c>
      <c r="B420" s="2">
        <v>0</v>
      </c>
      <c r="C420" s="3">
        <v>0</v>
      </c>
      <c r="D420" s="18">
        <v>0</v>
      </c>
    </row>
    <row r="421" spans="1:4" ht="20.100000000000001" customHeight="1" x14ac:dyDescent="0.2">
      <c r="A421" s="3">
        <v>3665</v>
      </c>
      <c r="B421" s="2">
        <v>12</v>
      </c>
      <c r="C421" s="3">
        <v>2751</v>
      </c>
      <c r="D421" s="18">
        <v>229.25</v>
      </c>
    </row>
    <row r="422" spans="1:4" ht="20.100000000000001" customHeight="1" x14ac:dyDescent="0.2">
      <c r="A422" s="3">
        <v>3669</v>
      </c>
      <c r="B422" s="2">
        <v>13</v>
      </c>
      <c r="C422" s="3">
        <v>4002</v>
      </c>
      <c r="D422" s="18">
        <v>307.84620000000001</v>
      </c>
    </row>
    <row r="423" spans="1:4" ht="20.100000000000001" customHeight="1" x14ac:dyDescent="0.2">
      <c r="A423" s="3">
        <v>3670</v>
      </c>
      <c r="B423" s="2">
        <v>13</v>
      </c>
      <c r="C423" s="3">
        <v>3315</v>
      </c>
      <c r="D423" s="18">
        <v>255</v>
      </c>
    </row>
    <row r="424" spans="1:4" ht="20.100000000000001" customHeight="1" x14ac:dyDescent="0.2">
      <c r="A424" s="3">
        <v>3681</v>
      </c>
      <c r="B424" s="2">
        <v>9</v>
      </c>
      <c r="C424" s="3">
        <v>1234</v>
      </c>
      <c r="D424" s="18">
        <v>137.11109999999999</v>
      </c>
    </row>
    <row r="425" spans="1:4" ht="20.100000000000001" customHeight="1" x14ac:dyDescent="0.2">
      <c r="A425" s="3">
        <v>3684</v>
      </c>
      <c r="B425" s="2">
        <v>14</v>
      </c>
      <c r="C425" s="3">
        <v>3232</v>
      </c>
      <c r="D425" s="18">
        <v>230.8571</v>
      </c>
    </row>
    <row r="426" spans="1:4" ht="20.100000000000001" customHeight="1" x14ac:dyDescent="0.2">
      <c r="A426" s="3">
        <v>3686</v>
      </c>
      <c r="B426" s="2">
        <v>20</v>
      </c>
      <c r="C426" s="3">
        <v>3033</v>
      </c>
      <c r="D426" s="18">
        <v>151.65</v>
      </c>
    </row>
    <row r="427" spans="1:4" ht="20.100000000000001" customHeight="1" x14ac:dyDescent="0.2">
      <c r="A427" s="3">
        <v>3687</v>
      </c>
      <c r="B427" s="2">
        <v>10</v>
      </c>
      <c r="C427" s="3">
        <v>1630</v>
      </c>
      <c r="D427" s="18">
        <v>163</v>
      </c>
    </row>
    <row r="428" spans="1:4" ht="20.100000000000001" customHeight="1" x14ac:dyDescent="0.2">
      <c r="A428" s="3">
        <v>3688</v>
      </c>
      <c r="B428" s="2">
        <v>7</v>
      </c>
      <c r="C428" s="3">
        <v>1807</v>
      </c>
      <c r="D428" s="18">
        <v>258.1429</v>
      </c>
    </row>
    <row r="429" spans="1:4" ht="20.100000000000001" customHeight="1" x14ac:dyDescent="0.2">
      <c r="A429" s="3">
        <v>3689</v>
      </c>
      <c r="B429" s="2">
        <v>7</v>
      </c>
      <c r="C429" s="3">
        <v>703</v>
      </c>
      <c r="D429" s="18">
        <v>100.4286</v>
      </c>
    </row>
    <row r="430" spans="1:4" ht="20.100000000000001" customHeight="1" x14ac:dyDescent="0.2">
      <c r="A430" s="3">
        <v>3692</v>
      </c>
      <c r="B430" s="2">
        <v>8</v>
      </c>
      <c r="C430" s="3">
        <v>977</v>
      </c>
      <c r="D430" s="18">
        <v>122.125</v>
      </c>
    </row>
    <row r="431" spans="1:4" ht="20.100000000000001" customHeight="1" x14ac:dyDescent="0.2">
      <c r="A431" s="3">
        <v>3697</v>
      </c>
      <c r="B431" s="2">
        <v>8</v>
      </c>
      <c r="C431" s="3">
        <v>2734</v>
      </c>
      <c r="D431" s="18">
        <v>341.75</v>
      </c>
    </row>
    <row r="432" spans="1:4" ht="20.100000000000001" customHeight="1" x14ac:dyDescent="0.2">
      <c r="A432" s="3">
        <v>3708</v>
      </c>
      <c r="B432" s="2">
        <v>17</v>
      </c>
      <c r="C432" s="3">
        <v>2042</v>
      </c>
      <c r="D432" s="18">
        <v>120.1176</v>
      </c>
    </row>
    <row r="433" spans="1:4" ht="20.100000000000001" customHeight="1" x14ac:dyDescent="0.2">
      <c r="A433" s="3">
        <v>3710</v>
      </c>
      <c r="B433" s="2">
        <v>11</v>
      </c>
      <c r="C433" s="3">
        <v>2312</v>
      </c>
      <c r="D433" s="18">
        <v>210.18180000000001</v>
      </c>
    </row>
    <row r="434" spans="1:4" ht="20.100000000000001" customHeight="1" x14ac:dyDescent="0.2">
      <c r="A434" s="3">
        <v>3711</v>
      </c>
      <c r="B434" s="2">
        <v>2</v>
      </c>
      <c r="C434" s="3">
        <v>272</v>
      </c>
      <c r="D434" s="18">
        <v>136</v>
      </c>
    </row>
    <row r="435" spans="1:4" ht="20.100000000000001" customHeight="1" x14ac:dyDescent="0.2">
      <c r="A435" s="3">
        <v>3716</v>
      </c>
      <c r="B435" s="2">
        <v>2</v>
      </c>
      <c r="C435" s="3">
        <v>492</v>
      </c>
      <c r="D435" s="18">
        <v>246</v>
      </c>
    </row>
    <row r="436" spans="1:4" ht="20.100000000000001" customHeight="1" x14ac:dyDescent="0.2">
      <c r="A436" s="3">
        <v>3717</v>
      </c>
      <c r="B436" s="2">
        <v>10</v>
      </c>
      <c r="C436" s="3">
        <v>1866</v>
      </c>
      <c r="D436" s="18">
        <v>186.6</v>
      </c>
    </row>
    <row r="437" spans="1:4" ht="20.100000000000001" customHeight="1" x14ac:dyDescent="0.2">
      <c r="A437" s="3">
        <v>3721</v>
      </c>
      <c r="B437" s="2">
        <v>10</v>
      </c>
      <c r="C437" s="3">
        <v>1598</v>
      </c>
      <c r="D437" s="18">
        <v>159.80000000000001</v>
      </c>
    </row>
    <row r="438" spans="1:4" ht="20.100000000000001" customHeight="1" x14ac:dyDescent="0.2">
      <c r="A438" s="3">
        <v>3726</v>
      </c>
      <c r="B438" s="2">
        <v>14</v>
      </c>
      <c r="C438" s="3">
        <v>2230</v>
      </c>
      <c r="D438" s="18">
        <v>159.28569999999999</v>
      </c>
    </row>
    <row r="439" spans="1:4" ht="20.100000000000001" customHeight="1" x14ac:dyDescent="0.2">
      <c r="A439" s="3">
        <v>3729</v>
      </c>
      <c r="B439" s="2">
        <v>10</v>
      </c>
      <c r="C439" s="3">
        <v>2540</v>
      </c>
      <c r="D439" s="18">
        <v>254</v>
      </c>
    </row>
    <row r="440" spans="1:4" ht="20.100000000000001" customHeight="1" x14ac:dyDescent="0.2">
      <c r="A440" s="3">
        <v>3741</v>
      </c>
      <c r="B440" s="2">
        <v>22</v>
      </c>
      <c r="C440" s="3">
        <v>2850</v>
      </c>
      <c r="D440" s="18">
        <v>129.5455</v>
      </c>
    </row>
    <row r="441" spans="1:4" ht="20.100000000000001" customHeight="1" x14ac:dyDescent="0.2">
      <c r="A441" s="3">
        <v>3743</v>
      </c>
      <c r="B441" s="2">
        <v>10</v>
      </c>
      <c r="C441" s="3">
        <v>1383</v>
      </c>
      <c r="D441" s="18">
        <v>138.30000000000001</v>
      </c>
    </row>
    <row r="442" spans="1:4" ht="20.100000000000001" customHeight="1" x14ac:dyDescent="0.2">
      <c r="A442" s="3">
        <v>3746</v>
      </c>
      <c r="B442" s="2">
        <v>5</v>
      </c>
      <c r="C442" s="3">
        <v>718</v>
      </c>
      <c r="D442" s="18">
        <v>143.6</v>
      </c>
    </row>
    <row r="443" spans="1:4" ht="20.100000000000001" customHeight="1" x14ac:dyDescent="0.2">
      <c r="A443" s="3">
        <v>3750</v>
      </c>
      <c r="B443" s="2">
        <v>9</v>
      </c>
      <c r="C443" s="3">
        <v>1860</v>
      </c>
      <c r="D443" s="18">
        <v>206.66669999999999</v>
      </c>
    </row>
    <row r="444" spans="1:4" ht="20.100000000000001" customHeight="1" x14ac:dyDescent="0.2">
      <c r="A444" s="3">
        <v>3752</v>
      </c>
      <c r="B444" s="2">
        <v>4</v>
      </c>
      <c r="C444" s="3">
        <v>743</v>
      </c>
      <c r="D444" s="18">
        <v>185.75</v>
      </c>
    </row>
    <row r="445" spans="1:4" ht="20.100000000000001" customHeight="1" x14ac:dyDescent="0.2">
      <c r="A445" s="3">
        <v>3755</v>
      </c>
      <c r="B445" s="2">
        <v>6</v>
      </c>
      <c r="C445" s="3">
        <v>951</v>
      </c>
      <c r="D445" s="18">
        <v>158.5</v>
      </c>
    </row>
    <row r="446" spans="1:4" ht="20.100000000000001" customHeight="1" x14ac:dyDescent="0.2">
      <c r="A446" s="3">
        <v>3758</v>
      </c>
      <c r="B446" s="2">
        <v>7</v>
      </c>
      <c r="C446" s="3">
        <v>2220</v>
      </c>
      <c r="D446" s="18">
        <v>317.1429</v>
      </c>
    </row>
    <row r="447" spans="1:4" ht="20.100000000000001" customHeight="1" x14ac:dyDescent="0.2">
      <c r="A447" s="3">
        <v>3766</v>
      </c>
      <c r="B447" s="2">
        <v>11</v>
      </c>
      <c r="C447" s="3">
        <v>2268</v>
      </c>
      <c r="D447" s="18">
        <v>206.18180000000001</v>
      </c>
    </row>
    <row r="448" spans="1:4" ht="20.100000000000001" customHeight="1" x14ac:dyDescent="0.2">
      <c r="A448" s="3">
        <v>3771</v>
      </c>
      <c r="B448" s="2">
        <v>6</v>
      </c>
      <c r="C448" s="3">
        <v>976</v>
      </c>
      <c r="D448" s="18">
        <v>162.66669999999999</v>
      </c>
    </row>
    <row r="449" spans="1:4" ht="20.100000000000001" customHeight="1" x14ac:dyDescent="0.2">
      <c r="A449" s="3">
        <v>3772</v>
      </c>
      <c r="B449" s="2">
        <v>2</v>
      </c>
      <c r="C449" s="3">
        <v>286</v>
      </c>
      <c r="D449" s="18">
        <v>143</v>
      </c>
    </row>
    <row r="450" spans="1:4" ht="20.100000000000001" customHeight="1" x14ac:dyDescent="0.2">
      <c r="A450" s="3">
        <v>3780</v>
      </c>
      <c r="B450" s="2">
        <v>8</v>
      </c>
      <c r="C450" s="3">
        <v>874</v>
      </c>
      <c r="D450" s="18">
        <v>109.25</v>
      </c>
    </row>
    <row r="451" spans="1:4" ht="20.100000000000001" customHeight="1" x14ac:dyDescent="0.2">
      <c r="A451" s="3">
        <v>3784</v>
      </c>
      <c r="B451" s="2">
        <v>7</v>
      </c>
      <c r="C451" s="3">
        <v>710</v>
      </c>
      <c r="D451" s="18">
        <v>101.4286</v>
      </c>
    </row>
    <row r="452" spans="1:4" ht="20.100000000000001" customHeight="1" x14ac:dyDescent="0.2">
      <c r="A452" s="3">
        <v>3786</v>
      </c>
      <c r="B452" s="2">
        <v>3</v>
      </c>
      <c r="C452" s="3">
        <v>484</v>
      </c>
      <c r="D452" s="18">
        <v>161.33330000000001</v>
      </c>
    </row>
    <row r="453" spans="1:4" ht="20.100000000000001" customHeight="1" x14ac:dyDescent="0.2">
      <c r="A453" s="3">
        <v>3787</v>
      </c>
      <c r="B453" s="2">
        <v>7</v>
      </c>
      <c r="C453" s="3">
        <v>1384</v>
      </c>
      <c r="D453" s="18">
        <v>197.71430000000001</v>
      </c>
    </row>
    <row r="454" spans="1:4" ht="20.100000000000001" customHeight="1" x14ac:dyDescent="0.2">
      <c r="A454" s="3">
        <v>3790</v>
      </c>
      <c r="B454" s="2">
        <v>10</v>
      </c>
      <c r="C454" s="3">
        <v>2659</v>
      </c>
      <c r="D454" s="18">
        <v>265.89999999999998</v>
      </c>
    </row>
    <row r="455" spans="1:4" ht="20.100000000000001" customHeight="1" x14ac:dyDescent="0.2">
      <c r="A455" s="3">
        <v>3791</v>
      </c>
      <c r="B455" s="2">
        <v>7</v>
      </c>
      <c r="C455" s="3">
        <v>1547</v>
      </c>
      <c r="D455" s="18">
        <v>221</v>
      </c>
    </row>
    <row r="456" spans="1:4" ht="20.100000000000001" customHeight="1" x14ac:dyDescent="0.2">
      <c r="A456" s="3">
        <v>3792</v>
      </c>
      <c r="B456" s="2">
        <v>10</v>
      </c>
      <c r="C456" s="3">
        <v>2700</v>
      </c>
      <c r="D456" s="18">
        <v>270</v>
      </c>
    </row>
    <row r="457" spans="1:4" ht="20.100000000000001" customHeight="1" x14ac:dyDescent="0.2">
      <c r="A457" s="3">
        <v>3795</v>
      </c>
      <c r="B457" s="2">
        <v>6</v>
      </c>
      <c r="C457" s="3">
        <v>458</v>
      </c>
      <c r="D457" s="18">
        <v>76.333299999999994</v>
      </c>
    </row>
    <row r="458" spans="1:4" ht="20.100000000000001" customHeight="1" x14ac:dyDescent="0.2">
      <c r="A458" s="3">
        <v>3796</v>
      </c>
      <c r="B458" s="2">
        <v>4</v>
      </c>
      <c r="C458" s="3">
        <v>292</v>
      </c>
      <c r="D458" s="18">
        <v>73</v>
      </c>
    </row>
    <row r="459" spans="1:4" ht="20.100000000000001" customHeight="1" x14ac:dyDescent="0.2">
      <c r="A459" s="3">
        <v>3797</v>
      </c>
      <c r="B459" s="2">
        <v>8</v>
      </c>
      <c r="C459" s="3">
        <v>1538</v>
      </c>
      <c r="D459" s="18">
        <v>192.25</v>
      </c>
    </row>
    <row r="460" spans="1:4" ht="20.100000000000001" customHeight="1" x14ac:dyDescent="0.2">
      <c r="A460" s="3">
        <v>3798</v>
      </c>
      <c r="B460" s="2">
        <v>6</v>
      </c>
      <c r="C460" s="3">
        <v>498</v>
      </c>
      <c r="D460" s="18">
        <v>83</v>
      </c>
    </row>
    <row r="461" spans="1:4" ht="20.100000000000001" customHeight="1" x14ac:dyDescent="0.2">
      <c r="A461" s="3">
        <v>3799</v>
      </c>
      <c r="B461" s="2">
        <v>7</v>
      </c>
      <c r="C461" s="3">
        <v>2148</v>
      </c>
      <c r="D461" s="18">
        <v>306.8571</v>
      </c>
    </row>
    <row r="462" spans="1:4" ht="20.100000000000001" customHeight="1" x14ac:dyDescent="0.2">
      <c r="A462" s="3">
        <v>3800</v>
      </c>
      <c r="B462" s="2">
        <v>7</v>
      </c>
      <c r="C462" s="3">
        <v>1920</v>
      </c>
      <c r="D462" s="18">
        <v>274.28570000000002</v>
      </c>
    </row>
    <row r="463" spans="1:4" ht="20.100000000000001" customHeight="1" x14ac:dyDescent="0.2">
      <c r="A463" s="3">
        <v>3803</v>
      </c>
      <c r="B463" s="2">
        <v>6</v>
      </c>
      <c r="C463" s="3">
        <v>1238</v>
      </c>
      <c r="D463" s="18">
        <v>206.33330000000001</v>
      </c>
    </row>
    <row r="464" spans="1:4" ht="20.100000000000001" customHeight="1" x14ac:dyDescent="0.2">
      <c r="A464" s="3">
        <v>3804</v>
      </c>
      <c r="B464" s="2">
        <v>9</v>
      </c>
      <c r="C464" s="3">
        <v>2811</v>
      </c>
      <c r="D464" s="18">
        <v>312.33330000000001</v>
      </c>
    </row>
    <row r="465" spans="1:4" ht="20.100000000000001" customHeight="1" x14ac:dyDescent="0.2">
      <c r="A465" s="3">
        <v>3806</v>
      </c>
      <c r="B465" s="2">
        <v>11</v>
      </c>
      <c r="C465" s="3">
        <v>4129</v>
      </c>
      <c r="D465" s="18">
        <v>375.36360000000002</v>
      </c>
    </row>
    <row r="466" spans="1:4" ht="20.100000000000001" customHeight="1" x14ac:dyDescent="0.2">
      <c r="A466" s="3">
        <v>3809</v>
      </c>
      <c r="B466" s="2">
        <v>7</v>
      </c>
      <c r="C466" s="3">
        <v>1658</v>
      </c>
      <c r="D466" s="18">
        <v>236.8571</v>
      </c>
    </row>
    <row r="467" spans="1:4" ht="20.100000000000001" customHeight="1" x14ac:dyDescent="0.2">
      <c r="A467" s="3">
        <v>3813</v>
      </c>
      <c r="B467" s="2">
        <v>12</v>
      </c>
      <c r="C467" s="3">
        <v>2114</v>
      </c>
      <c r="D467" s="18">
        <v>176.16669999999999</v>
      </c>
    </row>
    <row r="468" spans="1:4" ht="20.100000000000001" customHeight="1" x14ac:dyDescent="0.2">
      <c r="A468" s="3">
        <v>3815</v>
      </c>
      <c r="B468" s="2">
        <v>4</v>
      </c>
      <c r="C468" s="3">
        <v>656</v>
      </c>
      <c r="D468" s="18">
        <v>164</v>
      </c>
    </row>
    <row r="469" spans="1:4" ht="20.100000000000001" customHeight="1" x14ac:dyDescent="0.2">
      <c r="A469" s="3">
        <v>3817</v>
      </c>
      <c r="B469" s="2">
        <v>9</v>
      </c>
      <c r="C469" s="3">
        <v>1442</v>
      </c>
      <c r="D469" s="18">
        <v>160.22219999999999</v>
      </c>
    </row>
    <row r="470" spans="1:4" ht="20.100000000000001" customHeight="1" x14ac:dyDescent="0.2">
      <c r="A470" s="3">
        <v>3819</v>
      </c>
      <c r="B470" s="2">
        <v>0</v>
      </c>
      <c r="C470" s="3">
        <v>0</v>
      </c>
      <c r="D470" s="18">
        <v>0</v>
      </c>
    </row>
    <row r="471" spans="1:4" ht="20.100000000000001" customHeight="1" x14ac:dyDescent="0.2">
      <c r="A471" s="3">
        <v>3827</v>
      </c>
      <c r="B471" s="2">
        <v>2</v>
      </c>
      <c r="C471" s="3">
        <v>986</v>
      </c>
      <c r="D471" s="18">
        <v>493</v>
      </c>
    </row>
    <row r="472" spans="1:4" ht="20.100000000000001" customHeight="1" x14ac:dyDescent="0.2">
      <c r="A472" s="3">
        <v>3828</v>
      </c>
      <c r="B472" s="2">
        <v>4</v>
      </c>
      <c r="C472" s="3">
        <v>440</v>
      </c>
      <c r="D472" s="18">
        <v>110</v>
      </c>
    </row>
    <row r="473" spans="1:4" ht="20.100000000000001" customHeight="1" x14ac:dyDescent="0.2">
      <c r="A473" s="3">
        <v>3830</v>
      </c>
      <c r="B473" s="2">
        <v>0</v>
      </c>
      <c r="C473" s="3">
        <v>0</v>
      </c>
      <c r="D473" s="18">
        <v>0</v>
      </c>
    </row>
    <row r="474" spans="1:4" ht="20.100000000000001" customHeight="1" x14ac:dyDescent="0.2">
      <c r="A474" s="3">
        <v>3835</v>
      </c>
      <c r="B474" s="2">
        <v>0</v>
      </c>
      <c r="C474" s="3">
        <v>0</v>
      </c>
      <c r="D474" s="18">
        <v>0</v>
      </c>
    </row>
    <row r="475" spans="1:4" ht="20.100000000000001" customHeight="1" x14ac:dyDescent="0.2">
      <c r="A475" s="3">
        <v>3836</v>
      </c>
      <c r="B475" s="2">
        <v>20</v>
      </c>
      <c r="C475" s="3">
        <v>3618</v>
      </c>
      <c r="D475" s="18">
        <v>180.9</v>
      </c>
    </row>
    <row r="476" spans="1:4" ht="20.100000000000001" customHeight="1" x14ac:dyDescent="0.2">
      <c r="A476" s="3">
        <v>3842</v>
      </c>
      <c r="B476" s="2">
        <v>4</v>
      </c>
      <c r="C476" s="3">
        <v>1297</v>
      </c>
      <c r="D476" s="18">
        <v>324.25</v>
      </c>
    </row>
    <row r="477" spans="1:4" ht="20.100000000000001" customHeight="1" x14ac:dyDescent="0.2">
      <c r="A477" s="3">
        <v>3846</v>
      </c>
      <c r="B477" s="2">
        <v>0</v>
      </c>
      <c r="C477" s="3">
        <v>0</v>
      </c>
      <c r="D477" s="18">
        <v>0</v>
      </c>
    </row>
    <row r="478" spans="1:4" ht="20.100000000000001" customHeight="1" x14ac:dyDescent="0.2">
      <c r="A478" s="3">
        <v>3854</v>
      </c>
      <c r="B478" s="2">
        <v>16</v>
      </c>
      <c r="C478" s="3">
        <v>4507</v>
      </c>
      <c r="D478" s="18">
        <v>281.6875</v>
      </c>
    </row>
    <row r="479" spans="1:4" ht="20.100000000000001" customHeight="1" x14ac:dyDescent="0.2">
      <c r="A479" s="3">
        <v>3864</v>
      </c>
      <c r="B479" s="2">
        <v>10</v>
      </c>
      <c r="C479" s="3">
        <v>2939</v>
      </c>
      <c r="D479" s="18">
        <v>293.89999999999998</v>
      </c>
    </row>
    <row r="480" spans="1:4" ht="20.100000000000001" customHeight="1" x14ac:dyDescent="0.2">
      <c r="A480" s="3">
        <v>3869</v>
      </c>
      <c r="B480" s="2">
        <v>13</v>
      </c>
      <c r="C480" s="3">
        <v>3653</v>
      </c>
      <c r="D480" s="18">
        <v>281</v>
      </c>
    </row>
    <row r="481" spans="1:4" ht="20.100000000000001" customHeight="1" x14ac:dyDescent="0.2">
      <c r="A481" s="3">
        <v>3870</v>
      </c>
      <c r="B481" s="2">
        <v>4</v>
      </c>
      <c r="C481" s="3">
        <v>583</v>
      </c>
      <c r="D481" s="18">
        <v>145.75</v>
      </c>
    </row>
    <row r="482" spans="1:4" ht="20.100000000000001" customHeight="1" x14ac:dyDescent="0.2">
      <c r="A482" s="3">
        <v>3871</v>
      </c>
      <c r="B482" s="2">
        <v>6</v>
      </c>
      <c r="C482" s="3">
        <v>2084</v>
      </c>
      <c r="D482" s="18">
        <v>347.33330000000001</v>
      </c>
    </row>
    <row r="483" spans="1:4" ht="20.100000000000001" customHeight="1" x14ac:dyDescent="0.2">
      <c r="A483" s="3">
        <v>3875</v>
      </c>
      <c r="B483" s="2">
        <v>6</v>
      </c>
      <c r="C483" s="3">
        <v>3292</v>
      </c>
      <c r="D483" s="18">
        <v>548.66669999999999</v>
      </c>
    </row>
    <row r="484" spans="1:4" ht="20.100000000000001" customHeight="1" x14ac:dyDescent="0.2">
      <c r="A484" s="3">
        <v>3877</v>
      </c>
      <c r="B484" s="2">
        <v>11</v>
      </c>
      <c r="C484" s="3">
        <v>1117</v>
      </c>
      <c r="D484" s="18">
        <v>101.5455</v>
      </c>
    </row>
    <row r="485" spans="1:4" ht="20.100000000000001" customHeight="1" x14ac:dyDescent="0.2">
      <c r="A485" s="3">
        <v>3880</v>
      </c>
      <c r="B485" s="2">
        <v>12</v>
      </c>
      <c r="C485" s="3">
        <v>3186</v>
      </c>
      <c r="D485" s="18">
        <v>265.5</v>
      </c>
    </row>
    <row r="486" spans="1:4" ht="20.100000000000001" customHeight="1" x14ac:dyDescent="0.2">
      <c r="A486" s="3">
        <v>3884</v>
      </c>
      <c r="B486" s="2">
        <v>11</v>
      </c>
      <c r="C486" s="3">
        <v>1544</v>
      </c>
      <c r="D486" s="18">
        <v>140.36359999999999</v>
      </c>
    </row>
    <row r="487" spans="1:4" ht="20.100000000000001" customHeight="1" x14ac:dyDescent="0.2">
      <c r="A487" s="3">
        <v>3885</v>
      </c>
      <c r="B487" s="2">
        <v>7</v>
      </c>
      <c r="C487" s="3">
        <v>1969</v>
      </c>
      <c r="D487" s="18">
        <v>281.28570000000002</v>
      </c>
    </row>
    <row r="488" spans="1:4" ht="20.100000000000001" customHeight="1" x14ac:dyDescent="0.2">
      <c r="A488" s="3">
        <v>3890</v>
      </c>
      <c r="B488" s="2">
        <v>0</v>
      </c>
      <c r="C488" s="3">
        <v>0</v>
      </c>
      <c r="D488" s="18">
        <v>0</v>
      </c>
    </row>
    <row r="489" spans="1:4" ht="20.100000000000001" customHeight="1" x14ac:dyDescent="0.2">
      <c r="A489" s="3">
        <v>3894</v>
      </c>
      <c r="B489" s="2">
        <v>21</v>
      </c>
      <c r="C489" s="3">
        <v>4880</v>
      </c>
      <c r="D489" s="18">
        <v>232.381</v>
      </c>
    </row>
    <row r="490" spans="1:4" ht="20.100000000000001" customHeight="1" x14ac:dyDescent="0.2">
      <c r="A490" s="3">
        <v>3895</v>
      </c>
      <c r="B490" s="2">
        <v>0</v>
      </c>
      <c r="C490" s="3">
        <v>0</v>
      </c>
      <c r="D490" s="18">
        <v>0</v>
      </c>
    </row>
    <row r="491" spans="1:4" ht="20.100000000000001" customHeight="1" x14ac:dyDescent="0.2">
      <c r="A491" s="3">
        <v>3899</v>
      </c>
      <c r="B491" s="2">
        <v>6</v>
      </c>
      <c r="C491" s="3">
        <v>2367</v>
      </c>
      <c r="D491" s="18">
        <v>394.5</v>
      </c>
    </row>
    <row r="492" spans="1:4" ht="20.100000000000001" customHeight="1" x14ac:dyDescent="0.2">
      <c r="A492" s="3">
        <v>3903</v>
      </c>
      <c r="B492" s="2">
        <v>0</v>
      </c>
      <c r="C492" s="3">
        <v>0</v>
      </c>
      <c r="D492" s="18">
        <v>0</v>
      </c>
    </row>
    <row r="493" spans="1:4" ht="20.100000000000001" customHeight="1" x14ac:dyDescent="0.2">
      <c r="A493" s="3">
        <v>3907</v>
      </c>
      <c r="B493" s="2">
        <v>11</v>
      </c>
      <c r="C493" s="3">
        <v>1509</v>
      </c>
      <c r="D493" s="18">
        <v>137.18180000000001</v>
      </c>
    </row>
    <row r="494" spans="1:4" ht="20.100000000000001" customHeight="1" x14ac:dyDescent="0.2">
      <c r="A494" s="3">
        <v>3972</v>
      </c>
      <c r="B494" s="2">
        <v>6</v>
      </c>
      <c r="C494" s="3">
        <v>648</v>
      </c>
      <c r="D494" s="18">
        <v>108</v>
      </c>
    </row>
    <row r="495" spans="1:4" ht="20.100000000000001" customHeight="1" x14ac:dyDescent="0.2">
      <c r="A495" s="3">
        <v>3973</v>
      </c>
      <c r="B495" s="2">
        <v>7</v>
      </c>
      <c r="C495" s="3">
        <v>1847</v>
      </c>
      <c r="D495" s="18">
        <v>263.8571</v>
      </c>
    </row>
    <row r="496" spans="1:4" ht="20.100000000000001" customHeight="1" x14ac:dyDescent="0.2">
      <c r="A496" s="3">
        <v>3979</v>
      </c>
      <c r="B496" s="2">
        <v>22</v>
      </c>
      <c r="C496" s="3">
        <v>6044</v>
      </c>
      <c r="D496" s="18">
        <v>274.72730000000001</v>
      </c>
    </row>
    <row r="497" spans="1:4" ht="20.100000000000001" customHeight="1" x14ac:dyDescent="0.2">
      <c r="A497" s="3">
        <v>4003</v>
      </c>
      <c r="B497" s="2">
        <v>7</v>
      </c>
      <c r="C497" s="3">
        <v>980</v>
      </c>
      <c r="D497" s="18">
        <v>140</v>
      </c>
    </row>
    <row r="498" spans="1:4" ht="20.100000000000001" customHeight="1" x14ac:dyDescent="0.2">
      <c r="A498" s="3">
        <v>4029</v>
      </c>
      <c r="B498" s="2">
        <v>12</v>
      </c>
      <c r="C498" s="3">
        <v>2361</v>
      </c>
      <c r="D498" s="18">
        <v>196.75</v>
      </c>
    </row>
    <row r="499" spans="1:4" ht="20.100000000000001" customHeight="1" x14ac:dyDescent="0.2">
      <c r="A499" s="3">
        <v>4050</v>
      </c>
      <c r="B499" s="2">
        <v>17</v>
      </c>
      <c r="C499" s="3">
        <v>3434</v>
      </c>
      <c r="D499" s="18">
        <v>202</v>
      </c>
    </row>
    <row r="500" spans="1:4" ht="20.100000000000001" customHeight="1" x14ac:dyDescent="0.2">
      <c r="A500" s="3">
        <v>4057</v>
      </c>
      <c r="B500" s="2">
        <v>16</v>
      </c>
      <c r="C500" s="3">
        <v>2215</v>
      </c>
      <c r="D500" s="18">
        <v>138.4375</v>
      </c>
    </row>
    <row r="501" spans="1:4" ht="20.100000000000001" customHeight="1" x14ac:dyDescent="0.2">
      <c r="A501" s="3">
        <v>4065</v>
      </c>
      <c r="B501" s="2">
        <v>0</v>
      </c>
      <c r="C501" s="3">
        <v>0</v>
      </c>
      <c r="D501" s="18">
        <v>0</v>
      </c>
    </row>
    <row r="502" spans="1:4" ht="20.100000000000001" customHeight="1" x14ac:dyDescent="0.2">
      <c r="A502" s="3">
        <v>4066</v>
      </c>
      <c r="B502" s="2">
        <v>2</v>
      </c>
      <c r="C502" s="3">
        <v>424</v>
      </c>
      <c r="D502" s="18">
        <v>212</v>
      </c>
    </row>
    <row r="503" spans="1:4" ht="20.100000000000001" customHeight="1" x14ac:dyDescent="0.2">
      <c r="A503" s="3">
        <v>4079</v>
      </c>
      <c r="B503" s="2">
        <v>7</v>
      </c>
      <c r="C503" s="3">
        <v>1597</v>
      </c>
      <c r="D503" s="18">
        <v>228.1429</v>
      </c>
    </row>
    <row r="504" spans="1:4" ht="20.100000000000001" customHeight="1" x14ac:dyDescent="0.2">
      <c r="A504" s="3">
        <v>4085</v>
      </c>
      <c r="B504" s="2">
        <v>3</v>
      </c>
      <c r="C504" s="3">
        <v>521</v>
      </c>
      <c r="D504" s="18">
        <v>173.66669999999999</v>
      </c>
    </row>
    <row r="505" spans="1:4" ht="20.100000000000001" customHeight="1" x14ac:dyDescent="0.2">
      <c r="A505" s="3">
        <v>4086</v>
      </c>
      <c r="B505" s="2">
        <v>11</v>
      </c>
      <c r="C505" s="3">
        <v>1336</v>
      </c>
      <c r="D505" s="18">
        <v>121.4545</v>
      </c>
    </row>
    <row r="506" spans="1:4" ht="20.100000000000001" customHeight="1" x14ac:dyDescent="0.2">
      <c r="A506" s="3">
        <v>4089</v>
      </c>
      <c r="B506" s="2">
        <v>20</v>
      </c>
      <c r="C506" s="3">
        <v>5301</v>
      </c>
      <c r="D506" s="18">
        <v>265.05</v>
      </c>
    </row>
    <row r="507" spans="1:4" ht="20.100000000000001" customHeight="1" x14ac:dyDescent="0.2">
      <c r="A507" s="3">
        <v>4109</v>
      </c>
      <c r="B507" s="2">
        <v>3</v>
      </c>
      <c r="C507" s="3">
        <v>974</v>
      </c>
      <c r="D507" s="18">
        <v>324.66669999999999</v>
      </c>
    </row>
    <row r="508" spans="1:4" ht="20.100000000000001" customHeight="1" x14ac:dyDescent="0.2">
      <c r="A508" s="3">
        <v>4114</v>
      </c>
      <c r="B508" s="2">
        <v>21</v>
      </c>
      <c r="C508" s="3">
        <v>5687</v>
      </c>
      <c r="D508" s="18">
        <v>270.80950000000001</v>
      </c>
    </row>
    <row r="509" spans="1:4" ht="20.100000000000001" customHeight="1" x14ac:dyDescent="0.2">
      <c r="A509" s="3">
        <v>4121</v>
      </c>
      <c r="B509" s="2">
        <v>0</v>
      </c>
      <c r="C509" s="3">
        <v>0</v>
      </c>
      <c r="D509" s="18">
        <v>0</v>
      </c>
    </row>
    <row r="510" spans="1:4" ht="20.100000000000001" customHeight="1" x14ac:dyDescent="0.2">
      <c r="A510" s="3">
        <v>4122</v>
      </c>
      <c r="B510" s="2">
        <v>4</v>
      </c>
      <c r="C510" s="3">
        <v>2109</v>
      </c>
      <c r="D510" s="18">
        <v>527.25</v>
      </c>
    </row>
    <row r="511" spans="1:4" ht="20.100000000000001" customHeight="1" x14ac:dyDescent="0.2">
      <c r="A511" s="3">
        <v>4124</v>
      </c>
      <c r="B511" s="2">
        <v>4</v>
      </c>
      <c r="C511" s="3">
        <v>738</v>
      </c>
      <c r="D511" s="18">
        <v>184.5</v>
      </c>
    </row>
    <row r="512" spans="1:4" ht="20.100000000000001" customHeight="1" x14ac:dyDescent="0.2">
      <c r="A512" s="3">
        <v>4125</v>
      </c>
      <c r="B512" s="2">
        <v>12</v>
      </c>
      <c r="C512" s="3">
        <v>1346</v>
      </c>
      <c r="D512" s="18">
        <v>112.16670000000001</v>
      </c>
    </row>
    <row r="513" spans="1:4" ht="20.100000000000001" customHeight="1" x14ac:dyDescent="0.2">
      <c r="A513" s="3">
        <v>4132</v>
      </c>
      <c r="B513" s="2">
        <v>12</v>
      </c>
      <c r="C513" s="3">
        <v>3613</v>
      </c>
      <c r="D513" s="18">
        <v>301.08330000000001</v>
      </c>
    </row>
    <row r="514" spans="1:4" ht="20.100000000000001" customHeight="1" x14ac:dyDescent="0.2">
      <c r="A514" s="3">
        <v>4136</v>
      </c>
      <c r="B514" s="2">
        <v>7</v>
      </c>
      <c r="C514" s="3">
        <v>1369</v>
      </c>
      <c r="D514" s="18">
        <v>195.57140000000001</v>
      </c>
    </row>
    <row r="515" spans="1:4" ht="20.100000000000001" customHeight="1" x14ac:dyDescent="0.2">
      <c r="A515" s="3">
        <v>4137</v>
      </c>
      <c r="B515" s="2">
        <v>21</v>
      </c>
      <c r="C515" s="3">
        <v>4099</v>
      </c>
      <c r="D515" s="18">
        <v>195.19049999999999</v>
      </c>
    </row>
    <row r="516" spans="1:4" ht="20.100000000000001" customHeight="1" x14ac:dyDescent="0.2">
      <c r="A516" s="3">
        <v>4138</v>
      </c>
      <c r="B516" s="2">
        <v>6</v>
      </c>
      <c r="C516" s="3">
        <v>1015</v>
      </c>
      <c r="D516" s="18">
        <v>169.16669999999999</v>
      </c>
    </row>
    <row r="517" spans="1:4" ht="20.100000000000001" customHeight="1" x14ac:dyDescent="0.2">
      <c r="A517" s="3">
        <v>4139</v>
      </c>
      <c r="B517" s="2">
        <v>5</v>
      </c>
      <c r="C517" s="3">
        <v>457</v>
      </c>
      <c r="D517" s="18">
        <v>91.4</v>
      </c>
    </row>
    <row r="518" spans="1:4" ht="20.100000000000001" customHeight="1" x14ac:dyDescent="0.2">
      <c r="A518" s="3">
        <v>4140</v>
      </c>
      <c r="B518" s="2">
        <v>12</v>
      </c>
      <c r="C518" s="3">
        <v>3075</v>
      </c>
      <c r="D518" s="18">
        <v>256.25</v>
      </c>
    </row>
    <row r="519" spans="1:4" ht="20.100000000000001" customHeight="1" x14ac:dyDescent="0.2">
      <c r="A519" s="3">
        <v>4227</v>
      </c>
      <c r="B519" s="2">
        <v>13</v>
      </c>
      <c r="C519" s="3">
        <v>1045</v>
      </c>
      <c r="D519" s="18">
        <v>80.384600000000006</v>
      </c>
    </row>
    <row r="520" spans="1:4" ht="20.100000000000001" customHeight="1" x14ac:dyDescent="0.2">
      <c r="A520" s="3">
        <v>4232</v>
      </c>
      <c r="B520" s="2">
        <v>1</v>
      </c>
      <c r="C520" s="3">
        <v>118</v>
      </c>
      <c r="D520" s="18">
        <v>118</v>
      </c>
    </row>
    <row r="521" spans="1:4" ht="20.100000000000001" customHeight="1" x14ac:dyDescent="0.2">
      <c r="A521" s="3">
        <v>4242</v>
      </c>
      <c r="B521" s="2">
        <v>1</v>
      </c>
      <c r="C521" s="3">
        <v>123</v>
      </c>
      <c r="D521" s="18">
        <v>123</v>
      </c>
    </row>
    <row r="522" spans="1:4" ht="20.100000000000001" customHeight="1" x14ac:dyDescent="0.2">
      <c r="A522" s="3">
        <v>4304</v>
      </c>
      <c r="B522" s="2">
        <v>0</v>
      </c>
      <c r="C522" s="3">
        <v>0</v>
      </c>
      <c r="D522" s="18">
        <v>0</v>
      </c>
    </row>
    <row r="523" spans="1:4" ht="20.100000000000001" customHeight="1" x14ac:dyDescent="0.2">
      <c r="A523" s="3">
        <v>4440</v>
      </c>
      <c r="B523" s="2">
        <v>4</v>
      </c>
      <c r="C523" s="3">
        <v>235</v>
      </c>
      <c r="D523" s="18">
        <v>58.75</v>
      </c>
    </row>
    <row r="524" spans="1:4" ht="20.100000000000001" customHeight="1" x14ac:dyDescent="0.2">
      <c r="A524" s="3">
        <v>4441</v>
      </c>
      <c r="B524" s="2">
        <v>10</v>
      </c>
      <c r="C524" s="3">
        <v>2200</v>
      </c>
      <c r="D524" s="18">
        <v>220</v>
      </c>
    </row>
    <row r="525" spans="1:4" ht="20.100000000000001" customHeight="1" x14ac:dyDescent="0.2">
      <c r="A525" s="3">
        <v>4444</v>
      </c>
      <c r="B525" s="2">
        <v>25</v>
      </c>
      <c r="C525" s="3">
        <v>6124</v>
      </c>
      <c r="D525" s="18">
        <v>244.96</v>
      </c>
    </row>
    <row r="526" spans="1:4" ht="20.100000000000001" customHeight="1" x14ac:dyDescent="0.2">
      <c r="A526" s="3">
        <v>4446</v>
      </c>
      <c r="B526" s="2">
        <v>9</v>
      </c>
      <c r="C526" s="3">
        <v>1249</v>
      </c>
      <c r="D526" s="18">
        <v>138.77780000000001</v>
      </c>
    </row>
    <row r="527" spans="1:4" ht="20.100000000000001" customHeight="1" x14ac:dyDescent="0.2">
      <c r="A527" s="3">
        <v>4449</v>
      </c>
      <c r="B527" s="2">
        <v>2</v>
      </c>
      <c r="C527" s="3">
        <v>139</v>
      </c>
      <c r="D527" s="18">
        <v>69.5</v>
      </c>
    </row>
    <row r="528" spans="1:4" ht="20.100000000000001" customHeight="1" x14ac:dyDescent="0.2">
      <c r="A528" s="3">
        <v>4458</v>
      </c>
      <c r="B528" s="2">
        <v>5</v>
      </c>
      <c r="C528" s="3">
        <v>1896</v>
      </c>
      <c r="D528" s="18">
        <v>379.2</v>
      </c>
    </row>
    <row r="529" spans="1:4" ht="20.100000000000001" customHeight="1" x14ac:dyDescent="0.2">
      <c r="A529" s="3">
        <v>5049</v>
      </c>
      <c r="B529" s="2">
        <v>1</v>
      </c>
      <c r="C529" s="3">
        <v>700</v>
      </c>
      <c r="D529" s="18">
        <v>700</v>
      </c>
    </row>
    <row r="530" spans="1:4" ht="20.100000000000001" customHeight="1" x14ac:dyDescent="0.2">
      <c r="A530" s="3">
        <v>5073</v>
      </c>
      <c r="B530" s="2">
        <v>5</v>
      </c>
      <c r="C530" s="3">
        <v>571</v>
      </c>
      <c r="D530" s="18">
        <v>114.2</v>
      </c>
    </row>
    <row r="531" spans="1:4" ht="20.100000000000001" customHeight="1" x14ac:dyDescent="0.2">
      <c r="A531" s="3">
        <v>5108</v>
      </c>
      <c r="B531" s="2">
        <v>2</v>
      </c>
      <c r="C531" s="3">
        <v>60</v>
      </c>
      <c r="D531" s="18">
        <v>30</v>
      </c>
    </row>
    <row r="532" spans="1:4" ht="20.100000000000001" customHeight="1" x14ac:dyDescent="0.2">
      <c r="A532" s="3">
        <v>5118</v>
      </c>
      <c r="B532" s="2">
        <v>1</v>
      </c>
      <c r="C532" s="3">
        <v>1158</v>
      </c>
      <c r="D532" s="18">
        <v>1158</v>
      </c>
    </row>
    <row r="533" spans="1:4" ht="20.100000000000001" customHeight="1" x14ac:dyDescent="0.2">
      <c r="A533" s="3">
        <v>5130</v>
      </c>
      <c r="B533" s="2">
        <v>2</v>
      </c>
      <c r="C533" s="3">
        <v>290</v>
      </c>
      <c r="D533" s="18">
        <v>145</v>
      </c>
    </row>
    <row r="534" spans="1:4" ht="20.100000000000001" customHeight="1" x14ac:dyDescent="0.2">
      <c r="A534" s="3">
        <v>5149</v>
      </c>
      <c r="B534" s="2">
        <v>25</v>
      </c>
      <c r="C534" s="3">
        <v>4068</v>
      </c>
      <c r="D534" s="18">
        <v>162.72</v>
      </c>
    </row>
    <row r="535" spans="1:4" ht="20.100000000000001" customHeight="1" x14ac:dyDescent="0.2">
      <c r="A535" s="3">
        <v>5158</v>
      </c>
      <c r="B535" s="2">
        <v>1</v>
      </c>
      <c r="C535" s="3">
        <v>204</v>
      </c>
      <c r="D535" s="18">
        <v>204</v>
      </c>
    </row>
    <row r="536" spans="1:4" ht="20.100000000000001" customHeight="1" x14ac:dyDescent="0.2">
      <c r="A536" s="3">
        <v>5174</v>
      </c>
      <c r="B536" s="2">
        <v>1</v>
      </c>
      <c r="C536" s="3">
        <v>44</v>
      </c>
      <c r="D536" s="18">
        <v>44</v>
      </c>
    </row>
    <row r="537" spans="1:4" ht="20.100000000000001" customHeight="1" x14ac:dyDescent="0.2">
      <c r="A537" s="3">
        <v>5176</v>
      </c>
      <c r="B537" s="2">
        <v>1</v>
      </c>
      <c r="C537" s="3">
        <v>359</v>
      </c>
      <c r="D537" s="18">
        <v>359</v>
      </c>
    </row>
    <row r="538" spans="1:4" ht="20.100000000000001" customHeight="1" x14ac:dyDescent="0.2">
      <c r="A538" s="3">
        <v>5202</v>
      </c>
      <c r="B538" s="2">
        <v>5</v>
      </c>
      <c r="C538" s="3">
        <v>1291</v>
      </c>
      <c r="D538" s="18">
        <v>258.2</v>
      </c>
    </row>
    <row r="539" spans="1:4" ht="20.100000000000001" customHeight="1" x14ac:dyDescent="0.2">
      <c r="A539" s="3">
        <v>5218</v>
      </c>
      <c r="B539" s="2">
        <v>10</v>
      </c>
      <c r="C539" s="3">
        <v>1401</v>
      </c>
      <c r="D539" s="18">
        <v>140.1</v>
      </c>
    </row>
    <row r="540" spans="1:4" ht="20.100000000000001" customHeight="1" x14ac:dyDescent="0.2">
      <c r="A540" s="3">
        <v>5237</v>
      </c>
      <c r="B540" s="2">
        <v>1</v>
      </c>
      <c r="C540" s="3">
        <v>24</v>
      </c>
      <c r="D540" s="18">
        <v>24</v>
      </c>
    </row>
    <row r="541" spans="1:4" ht="20.100000000000001" customHeight="1" x14ac:dyDescent="0.2">
      <c r="A541" s="3">
        <v>5291</v>
      </c>
      <c r="B541" s="2">
        <v>7</v>
      </c>
      <c r="C541" s="3">
        <v>2282</v>
      </c>
      <c r="D541" s="18">
        <v>326</v>
      </c>
    </row>
    <row r="542" spans="1:4" ht="20.100000000000001" customHeight="1" x14ac:dyDescent="0.2">
      <c r="A542" s="3">
        <v>5296</v>
      </c>
      <c r="B542" s="2">
        <v>0</v>
      </c>
      <c r="C542" s="3">
        <v>0</v>
      </c>
      <c r="D542" s="18">
        <v>0</v>
      </c>
    </row>
    <row r="543" spans="1:4" ht="20.100000000000001" customHeight="1" x14ac:dyDescent="0.2">
      <c r="A543" s="3">
        <v>5318</v>
      </c>
      <c r="B543" s="2">
        <v>2</v>
      </c>
      <c r="C543" s="3">
        <v>690</v>
      </c>
      <c r="D543" s="18">
        <v>345</v>
      </c>
    </row>
    <row r="544" spans="1:4" ht="20.100000000000001" customHeight="1" x14ac:dyDescent="0.2">
      <c r="A544" s="3">
        <v>5323</v>
      </c>
      <c r="B544" s="2">
        <v>4</v>
      </c>
      <c r="C544" s="3">
        <v>144</v>
      </c>
      <c r="D544" s="18">
        <v>36</v>
      </c>
    </row>
    <row r="545" spans="1:4" ht="20.100000000000001" customHeight="1" x14ac:dyDescent="0.2">
      <c r="A545" s="3">
        <v>5324</v>
      </c>
      <c r="B545" s="2">
        <v>6</v>
      </c>
      <c r="C545" s="3">
        <v>1377</v>
      </c>
      <c r="D545" s="18">
        <v>229.5</v>
      </c>
    </row>
    <row r="546" spans="1:4" ht="20.100000000000001" customHeight="1" x14ac:dyDescent="0.2">
      <c r="A546" s="3">
        <v>5328</v>
      </c>
      <c r="B546" s="2">
        <v>0</v>
      </c>
      <c r="C546" s="3">
        <v>0</v>
      </c>
      <c r="D546" s="18">
        <v>0</v>
      </c>
    </row>
    <row r="547" spans="1:4" ht="20.100000000000001" customHeight="1" x14ac:dyDescent="0.2">
      <c r="A547" s="3">
        <v>5329</v>
      </c>
      <c r="B547" s="2">
        <v>3</v>
      </c>
      <c r="C547" s="3">
        <v>377</v>
      </c>
      <c r="D547" s="18">
        <v>125.66670000000001</v>
      </c>
    </row>
    <row r="548" spans="1:4" ht="20.100000000000001" customHeight="1" x14ac:dyDescent="0.2">
      <c r="A548" s="3">
        <v>5451</v>
      </c>
      <c r="B548" s="2">
        <v>2</v>
      </c>
      <c r="C548" s="3">
        <v>145</v>
      </c>
      <c r="D548" s="18">
        <v>72.5</v>
      </c>
    </row>
    <row r="549" spans="1:4" ht="20.100000000000001" customHeight="1" x14ac:dyDescent="0.2">
      <c r="A549" s="3">
        <v>5453</v>
      </c>
      <c r="B549" s="2">
        <v>0</v>
      </c>
      <c r="C549" s="3">
        <v>0</v>
      </c>
      <c r="D549" s="18">
        <v>0</v>
      </c>
    </row>
    <row r="550" spans="1:4" ht="20.100000000000001" customHeight="1" x14ac:dyDescent="0.2">
      <c r="A550" s="3">
        <v>5456</v>
      </c>
      <c r="B550" s="2">
        <v>4</v>
      </c>
      <c r="C550" s="3">
        <v>905</v>
      </c>
      <c r="D550" s="18">
        <v>226.25</v>
      </c>
    </row>
    <row r="551" spans="1:4" ht="20.100000000000001" customHeight="1" x14ac:dyDescent="0.2">
      <c r="A551" s="3">
        <v>5464</v>
      </c>
      <c r="B551" s="2">
        <v>4</v>
      </c>
      <c r="C551" s="3">
        <v>3149</v>
      </c>
      <c r="D551" s="18">
        <v>787.25</v>
      </c>
    </row>
    <row r="552" spans="1:4" ht="20.100000000000001" customHeight="1" x14ac:dyDescent="0.2">
      <c r="A552" s="3">
        <v>5469</v>
      </c>
      <c r="B552" s="2">
        <v>3</v>
      </c>
      <c r="C552" s="3">
        <v>274</v>
      </c>
      <c r="D552" s="18">
        <v>91.333299999999994</v>
      </c>
    </row>
    <row r="553" spans="1:4" ht="20.100000000000001" customHeight="1" x14ac:dyDescent="0.2">
      <c r="A553" s="3">
        <v>5472</v>
      </c>
      <c r="B553" s="2">
        <v>2</v>
      </c>
      <c r="C553" s="3">
        <v>180</v>
      </c>
      <c r="D553" s="18">
        <v>90</v>
      </c>
    </row>
    <row r="554" spans="1:4" ht="20.100000000000001" customHeight="1" x14ac:dyDescent="0.2">
      <c r="A554" s="3">
        <v>5475</v>
      </c>
      <c r="B554" s="2">
        <v>0</v>
      </c>
      <c r="C554" s="3">
        <v>0</v>
      </c>
      <c r="D554" s="18">
        <v>0</v>
      </c>
    </row>
    <row r="555" spans="1:4" ht="20.100000000000001" customHeight="1" x14ac:dyDescent="0.2">
      <c r="A555" s="3">
        <v>5476</v>
      </c>
      <c r="B555" s="2">
        <v>1</v>
      </c>
      <c r="C555" s="3">
        <v>60</v>
      </c>
      <c r="D555" s="18">
        <v>60</v>
      </c>
    </row>
    <row r="556" spans="1:4" ht="20.100000000000001" customHeight="1" x14ac:dyDescent="0.2">
      <c r="A556" s="3">
        <v>5477</v>
      </c>
      <c r="B556" s="2">
        <v>1</v>
      </c>
      <c r="C556" s="3">
        <v>336</v>
      </c>
      <c r="D556" s="18">
        <v>336</v>
      </c>
    </row>
    <row r="557" spans="1:4" ht="20.100000000000001" customHeight="1" x14ac:dyDescent="0.2">
      <c r="A557" s="3">
        <v>5478</v>
      </c>
      <c r="B557" s="2">
        <v>1</v>
      </c>
      <c r="C557" s="3">
        <v>222</v>
      </c>
      <c r="D557" s="18">
        <v>222</v>
      </c>
    </row>
    <row r="558" spans="1:4" ht="20.100000000000001" customHeight="1" x14ac:dyDescent="0.2">
      <c r="A558" s="3">
        <v>5479</v>
      </c>
      <c r="B558" s="2">
        <v>0</v>
      </c>
      <c r="C558" s="3">
        <v>0</v>
      </c>
      <c r="D558" s="18">
        <v>0</v>
      </c>
    </row>
    <row r="559" spans="1:4" ht="20.100000000000001" customHeight="1" x14ac:dyDescent="0.2">
      <c r="A559" s="3">
        <v>5489</v>
      </c>
      <c r="B559" s="2">
        <v>7</v>
      </c>
      <c r="C559" s="3">
        <v>2019</v>
      </c>
      <c r="D559" s="18">
        <v>288.42860000000002</v>
      </c>
    </row>
    <row r="560" spans="1:4" ht="20.100000000000001" customHeight="1" x14ac:dyDescent="0.2">
      <c r="A560" s="3">
        <v>5491</v>
      </c>
      <c r="B560" s="2">
        <v>3</v>
      </c>
      <c r="C560" s="3">
        <v>69</v>
      </c>
      <c r="D560" s="18">
        <v>23</v>
      </c>
    </row>
    <row r="561" spans="1:4" ht="20.100000000000001" customHeight="1" x14ac:dyDescent="0.2">
      <c r="A561" s="3">
        <v>5493</v>
      </c>
      <c r="B561" s="2">
        <v>2</v>
      </c>
      <c r="C561" s="3">
        <v>464</v>
      </c>
      <c r="D561" s="18">
        <v>232</v>
      </c>
    </row>
    <row r="562" spans="1:4" ht="20.100000000000001" customHeight="1" x14ac:dyDescent="0.2">
      <c r="A562" s="3">
        <v>5577</v>
      </c>
      <c r="B562" s="2">
        <v>1</v>
      </c>
      <c r="C562" s="3">
        <v>217</v>
      </c>
      <c r="D562" s="18">
        <v>217</v>
      </c>
    </row>
    <row r="563" spans="1:4" ht="20.100000000000001" customHeight="1" x14ac:dyDescent="0.2">
      <c r="A563" s="3">
        <v>5578</v>
      </c>
      <c r="B563" s="2">
        <v>7</v>
      </c>
      <c r="C563" s="3">
        <v>603</v>
      </c>
      <c r="D563" s="18">
        <v>86.142899999999997</v>
      </c>
    </row>
    <row r="564" spans="1:4" ht="20.100000000000001" customHeight="1" x14ac:dyDescent="0.2">
      <c r="A564" s="3">
        <v>5583</v>
      </c>
      <c r="B564" s="2">
        <v>3</v>
      </c>
      <c r="C564" s="3">
        <v>1214</v>
      </c>
      <c r="D564" s="18">
        <v>404.66669999999999</v>
      </c>
    </row>
    <row r="565" spans="1:4" ht="20.100000000000001" customHeight="1" x14ac:dyDescent="0.2">
      <c r="A565" s="3">
        <v>5587</v>
      </c>
      <c r="B565" s="2">
        <v>0</v>
      </c>
      <c r="C565" s="3">
        <v>0</v>
      </c>
      <c r="D565" s="18">
        <v>0</v>
      </c>
    </row>
    <row r="566" spans="1:4" ht="20.100000000000001" customHeight="1" x14ac:dyDescent="0.2">
      <c r="A566" s="3">
        <v>5629</v>
      </c>
      <c r="B566" s="2">
        <v>0</v>
      </c>
      <c r="C566" s="3">
        <v>0</v>
      </c>
      <c r="D566" s="18">
        <v>0</v>
      </c>
    </row>
    <row r="567" spans="1:4" ht="20.100000000000001" customHeight="1" x14ac:dyDescent="0.2">
      <c r="A567" s="3">
        <v>5635</v>
      </c>
      <c r="B567" s="2">
        <v>4</v>
      </c>
      <c r="C567" s="3">
        <v>248</v>
      </c>
      <c r="D567" s="18">
        <v>62</v>
      </c>
    </row>
    <row r="568" spans="1:4" ht="20.100000000000001" customHeight="1" x14ac:dyDescent="0.2">
      <c r="A568" s="3">
        <v>5640</v>
      </c>
      <c r="B568" s="2">
        <v>0</v>
      </c>
      <c r="C568" s="3">
        <v>0</v>
      </c>
      <c r="D568" s="18">
        <v>0</v>
      </c>
    </row>
    <row r="569" spans="1:4" ht="20.100000000000001" customHeight="1" x14ac:dyDescent="0.2">
      <c r="A569" s="3">
        <v>5643</v>
      </c>
      <c r="B569" s="2">
        <v>0</v>
      </c>
      <c r="C569" s="3">
        <v>0</v>
      </c>
      <c r="D569" s="18">
        <v>0</v>
      </c>
    </row>
    <row r="570" spans="1:4" ht="20.100000000000001" customHeight="1" x14ac:dyDescent="0.2">
      <c r="A570" s="3">
        <v>5646</v>
      </c>
      <c r="B570" s="2">
        <v>1</v>
      </c>
      <c r="C570" s="3">
        <v>20</v>
      </c>
      <c r="D570" s="18">
        <v>20</v>
      </c>
    </row>
    <row r="571" spans="1:4" ht="20.100000000000001" customHeight="1" x14ac:dyDescent="0.2">
      <c r="A571" s="3">
        <v>5704</v>
      </c>
      <c r="B571" s="2">
        <v>3</v>
      </c>
      <c r="C571" s="3">
        <v>982</v>
      </c>
      <c r="D571" s="18">
        <v>327.33330000000001</v>
      </c>
    </row>
    <row r="572" spans="1:4" ht="20.100000000000001" customHeight="1" x14ac:dyDescent="0.2">
      <c r="A572" s="3">
        <v>5713</v>
      </c>
      <c r="B572" s="2">
        <v>0</v>
      </c>
      <c r="C572" s="3">
        <v>0</v>
      </c>
      <c r="D572" s="18">
        <v>0</v>
      </c>
    </row>
    <row r="573" spans="1:4" ht="20.100000000000001" customHeight="1" x14ac:dyDescent="0.2">
      <c r="A573" s="3">
        <v>5733</v>
      </c>
      <c r="B573" s="2">
        <v>1</v>
      </c>
      <c r="C573" s="3">
        <v>159</v>
      </c>
      <c r="D573" s="18">
        <v>159</v>
      </c>
    </row>
    <row r="574" spans="1:4" ht="20.100000000000001" customHeight="1" x14ac:dyDescent="0.2">
      <c r="A574" s="3">
        <v>5743</v>
      </c>
      <c r="B574" s="2">
        <v>0</v>
      </c>
      <c r="C574" s="3">
        <v>0</v>
      </c>
      <c r="D574" s="18">
        <v>0</v>
      </c>
    </row>
    <row r="575" spans="1:4" ht="20.100000000000001" customHeight="1" x14ac:dyDescent="0.2">
      <c r="A575" s="3">
        <v>5772</v>
      </c>
      <c r="B575" s="2">
        <v>8</v>
      </c>
      <c r="C575" s="3">
        <v>969</v>
      </c>
      <c r="D575" s="18">
        <v>121.125</v>
      </c>
    </row>
    <row r="576" spans="1:4" ht="20.100000000000001" customHeight="1" x14ac:dyDescent="0.2">
      <c r="A576" s="3">
        <v>5815</v>
      </c>
      <c r="B576" s="2">
        <v>0</v>
      </c>
      <c r="C576" s="3">
        <v>0</v>
      </c>
      <c r="D576" s="18">
        <v>0</v>
      </c>
    </row>
    <row r="577" spans="1:4" ht="20.100000000000001" customHeight="1" x14ac:dyDescent="0.2">
      <c r="A577" s="3">
        <v>5828</v>
      </c>
      <c r="B577" s="2">
        <v>10</v>
      </c>
      <c r="C577" s="3">
        <v>787</v>
      </c>
      <c r="D577" s="18">
        <v>78.7</v>
      </c>
    </row>
    <row r="578" spans="1:4" ht="20.100000000000001" customHeight="1" x14ac:dyDescent="0.2">
      <c r="A578" s="3">
        <v>5835</v>
      </c>
      <c r="B578" s="2">
        <v>5</v>
      </c>
      <c r="C578" s="3">
        <v>633</v>
      </c>
      <c r="D578" s="18">
        <v>126.6</v>
      </c>
    </row>
    <row r="579" spans="1:4" ht="20.100000000000001" customHeight="1" x14ac:dyDescent="0.2">
      <c r="A579" s="3">
        <v>5837</v>
      </c>
      <c r="B579" s="2">
        <v>3</v>
      </c>
      <c r="C579" s="3">
        <v>976</v>
      </c>
      <c r="D579" s="18">
        <v>325.33330000000001</v>
      </c>
    </row>
    <row r="580" spans="1:4" ht="20.100000000000001" customHeight="1" x14ac:dyDescent="0.2">
      <c r="A580" s="3">
        <v>5853</v>
      </c>
      <c r="B580" s="2">
        <v>3</v>
      </c>
      <c r="C580" s="3">
        <v>210</v>
      </c>
      <c r="D580" s="18">
        <v>70</v>
      </c>
    </row>
    <row r="581" spans="1:4" ht="20.100000000000001" customHeight="1" x14ac:dyDescent="0.2">
      <c r="A581" s="3">
        <v>5873</v>
      </c>
      <c r="B581" s="2">
        <v>9</v>
      </c>
      <c r="C581" s="3">
        <v>1830</v>
      </c>
      <c r="D581" s="18">
        <v>203.33330000000001</v>
      </c>
    </row>
    <row r="582" spans="1:4" ht="20.100000000000001" customHeight="1" x14ac:dyDescent="0.2">
      <c r="A582" s="3">
        <v>5874</v>
      </c>
      <c r="B582" s="2">
        <v>0</v>
      </c>
      <c r="C582" s="3">
        <v>0</v>
      </c>
      <c r="D582" s="18">
        <v>0</v>
      </c>
    </row>
    <row r="583" spans="1:4" ht="20.100000000000001" customHeight="1" x14ac:dyDescent="0.2">
      <c r="A583" s="3">
        <v>5875</v>
      </c>
      <c r="B583" s="2">
        <v>3</v>
      </c>
      <c r="C583" s="3">
        <v>373</v>
      </c>
      <c r="D583" s="18">
        <v>124.33329999999999</v>
      </c>
    </row>
    <row r="584" spans="1:4" ht="20.100000000000001" customHeight="1" x14ac:dyDescent="0.2">
      <c r="A584" s="3">
        <v>5936</v>
      </c>
      <c r="B584" s="2">
        <v>3</v>
      </c>
      <c r="C584" s="3">
        <v>176</v>
      </c>
      <c r="D584" s="18">
        <v>58.666699999999999</v>
      </c>
    </row>
    <row r="585" spans="1:4" ht="20.100000000000001" customHeight="1" x14ac:dyDescent="0.2">
      <c r="A585" s="3">
        <v>6068</v>
      </c>
      <c r="B585" s="2">
        <v>0</v>
      </c>
      <c r="C585" s="3">
        <v>0</v>
      </c>
      <c r="D585" s="18">
        <v>0</v>
      </c>
    </row>
    <row r="586" spans="1:4" ht="20.100000000000001" customHeight="1" x14ac:dyDescent="0.2">
      <c r="A586" s="3">
        <v>6092</v>
      </c>
      <c r="B586" s="2">
        <v>7</v>
      </c>
      <c r="C586" s="3">
        <v>623</v>
      </c>
      <c r="D586" s="18">
        <v>89</v>
      </c>
    </row>
    <row r="587" spans="1:4" ht="20.100000000000001" customHeight="1" x14ac:dyDescent="0.2">
      <c r="A587" s="3">
        <v>6098</v>
      </c>
      <c r="B587" s="2">
        <v>1</v>
      </c>
      <c r="C587" s="3">
        <v>53</v>
      </c>
      <c r="D587" s="18">
        <v>53</v>
      </c>
    </row>
    <row r="588" spans="1:4" ht="20.100000000000001" customHeight="1" x14ac:dyDescent="0.2">
      <c r="A588" s="3">
        <v>6117</v>
      </c>
      <c r="B588" s="2">
        <v>20</v>
      </c>
      <c r="C588" s="3">
        <v>4423</v>
      </c>
      <c r="D588" s="18">
        <v>221.15</v>
      </c>
    </row>
    <row r="589" spans="1:4" ht="20.100000000000001" customHeight="1" x14ac:dyDescent="0.2">
      <c r="A589" s="3">
        <v>6120</v>
      </c>
      <c r="B589" s="2">
        <v>4</v>
      </c>
      <c r="C589" s="3">
        <v>1632</v>
      </c>
      <c r="D589" s="18">
        <v>408</v>
      </c>
    </row>
    <row r="590" spans="1:4" ht="20.100000000000001" customHeight="1" x14ac:dyDescent="0.2">
      <c r="A590" s="3">
        <v>6129</v>
      </c>
      <c r="B590" s="2">
        <v>23</v>
      </c>
      <c r="C590" s="3">
        <v>4912</v>
      </c>
      <c r="D590" s="18">
        <v>213.5652</v>
      </c>
    </row>
    <row r="591" spans="1:4" ht="20.100000000000001" customHeight="1" x14ac:dyDescent="0.2">
      <c r="A591" s="3">
        <v>6134</v>
      </c>
      <c r="B591" s="2">
        <v>2</v>
      </c>
      <c r="C591" s="3">
        <v>102</v>
      </c>
      <c r="D591" s="18">
        <v>51</v>
      </c>
    </row>
    <row r="592" spans="1:4" ht="20.100000000000001" customHeight="1" x14ac:dyDescent="0.2">
      <c r="A592" s="3">
        <v>6142</v>
      </c>
      <c r="B592" s="2">
        <v>2</v>
      </c>
      <c r="C592" s="3">
        <v>599</v>
      </c>
      <c r="D592" s="18">
        <v>299.5</v>
      </c>
    </row>
    <row r="593" spans="1:4" ht="20.100000000000001" customHeight="1" x14ac:dyDescent="0.2">
      <c r="A593" s="3">
        <v>6306</v>
      </c>
      <c r="B593" s="2">
        <v>0</v>
      </c>
      <c r="C593" s="3">
        <v>0</v>
      </c>
      <c r="D593" s="18">
        <v>0</v>
      </c>
    </row>
    <row r="594" spans="1:4" ht="20.100000000000001" customHeight="1" x14ac:dyDescent="0.2">
      <c r="A594" s="3">
        <v>6336</v>
      </c>
      <c r="B594" s="2">
        <v>3</v>
      </c>
      <c r="C594" s="3">
        <v>698</v>
      </c>
      <c r="D594" s="18">
        <v>232.66669999999999</v>
      </c>
    </row>
    <row r="595" spans="1:4" ht="20.100000000000001" customHeight="1" x14ac:dyDescent="0.2">
      <c r="A595" s="3">
        <v>6341</v>
      </c>
      <c r="B595" s="2">
        <v>2</v>
      </c>
      <c r="C595" s="3">
        <v>565</v>
      </c>
      <c r="D595" s="18">
        <v>282.5</v>
      </c>
    </row>
    <row r="596" spans="1:4" ht="20.100000000000001" customHeight="1" x14ac:dyDescent="0.2">
      <c r="A596" s="3">
        <v>6358</v>
      </c>
      <c r="B596" s="2">
        <v>1</v>
      </c>
      <c r="C596" s="3">
        <v>312</v>
      </c>
      <c r="D596" s="18">
        <v>312</v>
      </c>
    </row>
    <row r="597" spans="1:4" ht="20.100000000000001" customHeight="1" x14ac:dyDescent="0.2">
      <c r="A597" s="3">
        <v>6410</v>
      </c>
      <c r="B597" s="2">
        <v>4</v>
      </c>
      <c r="C597" s="3">
        <v>291</v>
      </c>
      <c r="D597" s="18">
        <v>72.75</v>
      </c>
    </row>
    <row r="598" spans="1:4" ht="20.100000000000001" customHeight="1" x14ac:dyDescent="0.2">
      <c r="A598" s="3">
        <v>6510</v>
      </c>
      <c r="B598" s="2">
        <v>11</v>
      </c>
      <c r="C598" s="3">
        <v>2054</v>
      </c>
      <c r="D598" s="18">
        <v>186.72730000000001</v>
      </c>
    </row>
    <row r="599" spans="1:4" ht="20.100000000000001" customHeight="1" x14ac:dyDescent="0.2">
      <c r="A599" s="3">
        <v>6586</v>
      </c>
      <c r="B599" s="2">
        <v>0</v>
      </c>
      <c r="C599" s="3">
        <v>0</v>
      </c>
      <c r="D599" s="18">
        <v>0</v>
      </c>
    </row>
    <row r="600" spans="1:4" ht="20.100000000000001" customHeight="1" x14ac:dyDescent="0.2">
      <c r="A600" s="3">
        <v>6599</v>
      </c>
      <c r="B600" s="2">
        <v>1</v>
      </c>
      <c r="C600" s="3">
        <v>294</v>
      </c>
      <c r="D600" s="18">
        <v>294</v>
      </c>
    </row>
    <row r="601" spans="1:4" ht="20.100000000000001" customHeight="1" x14ac:dyDescent="0.2">
      <c r="A601" s="3">
        <v>6684</v>
      </c>
      <c r="B601" s="2">
        <v>0</v>
      </c>
      <c r="C601" s="3">
        <v>0</v>
      </c>
      <c r="D601" s="18">
        <v>0</v>
      </c>
    </row>
    <row r="602" spans="1:4" ht="20.100000000000001" customHeight="1" x14ac:dyDescent="0.2">
      <c r="A602" s="3">
        <v>6717</v>
      </c>
      <c r="B602" s="2">
        <v>5</v>
      </c>
      <c r="C602" s="3">
        <v>1656</v>
      </c>
      <c r="D602" s="18">
        <v>331.2</v>
      </c>
    </row>
    <row r="603" spans="1:4" ht="20.100000000000001" customHeight="1" x14ac:dyDescent="0.2">
      <c r="A603" s="3">
        <v>6770</v>
      </c>
      <c r="B603" s="2">
        <v>3</v>
      </c>
      <c r="C603" s="3">
        <v>1065</v>
      </c>
      <c r="D603" s="18">
        <v>355</v>
      </c>
    </row>
    <row r="604" spans="1:4" ht="20.100000000000001" customHeight="1" x14ac:dyDescent="0.2">
      <c r="A604" s="3">
        <v>7049</v>
      </c>
      <c r="B604" s="2">
        <v>10</v>
      </c>
      <c r="C604" s="3">
        <v>1289</v>
      </c>
      <c r="D604" s="18">
        <v>128.9</v>
      </c>
    </row>
    <row r="605" spans="1:4" ht="20.100000000000001" customHeight="1" x14ac:dyDescent="0.2">
      <c r="A605" s="3">
        <v>7060</v>
      </c>
      <c r="B605" s="2">
        <v>1</v>
      </c>
      <c r="C605" s="3">
        <v>306</v>
      </c>
      <c r="D605" s="18">
        <v>306</v>
      </c>
    </row>
    <row r="606" spans="1:4" ht="20.100000000000001" customHeight="1" x14ac:dyDescent="0.2">
      <c r="A606" s="3">
        <v>7095</v>
      </c>
      <c r="B606" s="2">
        <v>8</v>
      </c>
      <c r="C606" s="3">
        <v>1260</v>
      </c>
      <c r="D606" s="18">
        <v>157.5</v>
      </c>
    </row>
    <row r="607" spans="1:4" ht="20.100000000000001" customHeight="1" x14ac:dyDescent="0.2">
      <c r="A607" s="3">
        <v>7159</v>
      </c>
      <c r="B607" s="2">
        <v>4</v>
      </c>
      <c r="C607" s="3">
        <v>1067</v>
      </c>
      <c r="D607" s="18">
        <v>266.75</v>
      </c>
    </row>
    <row r="608" spans="1:4" ht="20.100000000000001" customHeight="1" x14ac:dyDescent="0.2">
      <c r="A608" s="3">
        <v>7217</v>
      </c>
      <c r="B608" s="2">
        <v>4</v>
      </c>
      <c r="C608" s="3">
        <v>816</v>
      </c>
      <c r="D608" s="18">
        <v>204</v>
      </c>
    </row>
    <row r="609" spans="1:4" ht="20.100000000000001" customHeight="1" x14ac:dyDescent="0.2">
      <c r="A609" s="3">
        <v>7224</v>
      </c>
      <c r="B609" s="2">
        <v>4</v>
      </c>
      <c r="C609" s="3">
        <v>684</v>
      </c>
      <c r="D609" s="18">
        <v>171</v>
      </c>
    </row>
    <row r="610" spans="1:4" ht="20.100000000000001" customHeight="1" x14ac:dyDescent="0.2">
      <c r="A610" s="3">
        <v>7233</v>
      </c>
      <c r="B610" s="2">
        <v>0</v>
      </c>
      <c r="C610" s="3">
        <v>0</v>
      </c>
      <c r="D610" s="18">
        <v>0</v>
      </c>
    </row>
    <row r="611" spans="1:4" ht="20.100000000000001" customHeight="1" x14ac:dyDescent="0.2">
      <c r="A611" s="3">
        <v>7306</v>
      </c>
      <c r="B611" s="2">
        <v>4</v>
      </c>
      <c r="C611" s="3">
        <v>565</v>
      </c>
      <c r="D611" s="18">
        <v>141.25</v>
      </c>
    </row>
    <row r="612" spans="1:4" ht="20.100000000000001" customHeight="1" x14ac:dyDescent="0.2">
      <c r="A612" s="3">
        <v>7309</v>
      </c>
      <c r="B612" s="2">
        <v>4</v>
      </c>
      <c r="C612" s="3">
        <v>231</v>
      </c>
      <c r="D612" s="18">
        <v>57.75</v>
      </c>
    </row>
    <row r="613" spans="1:4" ht="20.100000000000001" customHeight="1" x14ac:dyDescent="0.2">
      <c r="A613" s="3">
        <v>7312</v>
      </c>
      <c r="B613" s="2">
        <v>5</v>
      </c>
      <c r="C613" s="3">
        <v>401</v>
      </c>
      <c r="D613" s="18">
        <v>80.2</v>
      </c>
    </row>
    <row r="614" spans="1:4" ht="20.100000000000001" customHeight="1" x14ac:dyDescent="0.2">
      <c r="A614" s="3">
        <v>7326</v>
      </c>
      <c r="B614" s="2">
        <v>2</v>
      </c>
      <c r="C614" s="3">
        <v>331</v>
      </c>
      <c r="D614" s="18">
        <v>165.5</v>
      </c>
    </row>
    <row r="615" spans="1:4" ht="20.100000000000001" customHeight="1" x14ac:dyDescent="0.2">
      <c r="A615" s="3">
        <v>7332</v>
      </c>
      <c r="B615" s="2">
        <v>3</v>
      </c>
      <c r="C615" s="3">
        <v>436</v>
      </c>
      <c r="D615" s="18">
        <v>145.33330000000001</v>
      </c>
    </row>
    <row r="616" spans="1:4" ht="20.100000000000001" customHeight="1" x14ac:dyDescent="0.2">
      <c r="A616" s="3">
        <v>7345</v>
      </c>
      <c r="B616" s="2">
        <v>2</v>
      </c>
      <c r="C616" s="3">
        <v>555</v>
      </c>
      <c r="D616" s="18">
        <v>277.5</v>
      </c>
    </row>
    <row r="617" spans="1:4" ht="20.100000000000001" customHeight="1" x14ac:dyDescent="0.2">
      <c r="A617" s="3">
        <v>7417</v>
      </c>
      <c r="B617" s="2">
        <v>0</v>
      </c>
      <c r="C617" s="3">
        <v>0</v>
      </c>
      <c r="D617" s="18">
        <v>0</v>
      </c>
    </row>
    <row r="618" spans="1:4" ht="20.100000000000001" customHeight="1" x14ac:dyDescent="0.2">
      <c r="A618" s="3">
        <v>7420</v>
      </c>
      <c r="B618" s="2">
        <v>5</v>
      </c>
      <c r="C618" s="3">
        <v>122</v>
      </c>
      <c r="D618" s="18">
        <v>24.4</v>
      </c>
    </row>
    <row r="619" spans="1:4" ht="20.100000000000001" customHeight="1" x14ac:dyDescent="0.2">
      <c r="A619" s="3">
        <v>7421</v>
      </c>
      <c r="B619" s="2">
        <v>3</v>
      </c>
      <c r="C619" s="3">
        <v>667</v>
      </c>
      <c r="D619" s="18">
        <v>222.33330000000001</v>
      </c>
    </row>
    <row r="620" spans="1:4" ht="20.100000000000001" customHeight="1" x14ac:dyDescent="0.2">
      <c r="A620" s="3">
        <v>7432</v>
      </c>
      <c r="B620" s="2">
        <v>3</v>
      </c>
      <c r="C620" s="3">
        <v>292</v>
      </c>
      <c r="D620" s="18">
        <v>97.333299999999994</v>
      </c>
    </row>
    <row r="621" spans="1:4" ht="20.100000000000001" customHeight="1" x14ac:dyDescent="0.2">
      <c r="A621" s="3">
        <v>7438</v>
      </c>
      <c r="B621" s="2">
        <v>1</v>
      </c>
      <c r="C621" s="3">
        <v>132</v>
      </c>
      <c r="D621" s="18">
        <v>132</v>
      </c>
    </row>
    <row r="622" spans="1:4" ht="20.100000000000001" customHeight="1" x14ac:dyDescent="0.2">
      <c r="A622" s="3">
        <v>7441</v>
      </c>
      <c r="B622" s="2">
        <v>3</v>
      </c>
      <c r="C622" s="3">
        <v>1108</v>
      </c>
      <c r="D622" s="18">
        <v>369.33330000000001</v>
      </c>
    </row>
    <row r="623" spans="1:4" ht="20.100000000000001" customHeight="1" x14ac:dyDescent="0.2">
      <c r="A623" s="3">
        <v>7563</v>
      </c>
      <c r="B623" s="2">
        <v>9</v>
      </c>
      <c r="C623" s="3">
        <v>1055</v>
      </c>
      <c r="D623" s="18">
        <v>117.2222</v>
      </c>
    </row>
    <row r="624" spans="1:4" ht="20.100000000000001" customHeight="1" x14ac:dyDescent="0.2">
      <c r="A624" s="3">
        <v>7658</v>
      </c>
      <c r="B624" s="2">
        <v>2</v>
      </c>
      <c r="C624" s="3">
        <v>432</v>
      </c>
      <c r="D624" s="18">
        <v>216</v>
      </c>
    </row>
    <row r="625" spans="1:4" ht="20.100000000000001" customHeight="1" x14ac:dyDescent="0.2">
      <c r="A625" s="3">
        <v>7677</v>
      </c>
      <c r="B625" s="2">
        <v>2</v>
      </c>
      <c r="C625" s="3">
        <v>1314</v>
      </c>
      <c r="D625" s="18">
        <v>657</v>
      </c>
    </row>
    <row r="626" spans="1:4" ht="20.100000000000001" customHeight="1" x14ac:dyDescent="0.2">
      <c r="A626" s="3">
        <v>7749</v>
      </c>
      <c r="B626" s="2">
        <v>2</v>
      </c>
      <c r="C626" s="3">
        <v>1474</v>
      </c>
      <c r="D626" s="18">
        <v>737</v>
      </c>
    </row>
    <row r="627" spans="1:4" ht="20.100000000000001" customHeight="1" x14ac:dyDescent="0.2">
      <c r="A627" s="3">
        <v>7800</v>
      </c>
      <c r="B627" s="2">
        <v>5</v>
      </c>
      <c r="C627" s="3">
        <v>349</v>
      </c>
      <c r="D627" s="18">
        <v>69.8</v>
      </c>
    </row>
    <row r="628" spans="1:4" ht="20.100000000000001" customHeight="1" x14ac:dyDescent="0.2">
      <c r="A628" s="3">
        <v>8014</v>
      </c>
      <c r="B628" s="2">
        <v>22</v>
      </c>
      <c r="C628" s="3">
        <v>3607</v>
      </c>
      <c r="D628" s="18">
        <v>163.9545</v>
      </c>
    </row>
    <row r="629" spans="1:4" ht="20.100000000000001" customHeight="1" x14ac:dyDescent="0.2">
      <c r="A629" s="3">
        <v>8018</v>
      </c>
      <c r="B629" s="2">
        <v>0</v>
      </c>
      <c r="C629" s="3">
        <v>0</v>
      </c>
      <c r="D629" s="18">
        <v>0</v>
      </c>
    </row>
    <row r="630" spans="1:4" ht="20.100000000000001" customHeight="1" x14ac:dyDescent="0.2">
      <c r="A630" s="3">
        <v>8032</v>
      </c>
      <c r="B630" s="2">
        <v>2</v>
      </c>
      <c r="C630" s="3">
        <v>1229</v>
      </c>
      <c r="D630" s="18">
        <v>614.5</v>
      </c>
    </row>
    <row r="631" spans="1:4" ht="20.100000000000001" customHeight="1" x14ac:dyDescent="0.2">
      <c r="A631" s="3">
        <v>8047</v>
      </c>
      <c r="B631" s="2">
        <v>1</v>
      </c>
      <c r="C631" s="3">
        <v>1546</v>
      </c>
      <c r="D631" s="18">
        <v>1546</v>
      </c>
    </row>
    <row r="632" spans="1:4" ht="20.100000000000001" customHeight="1" x14ac:dyDescent="0.2">
      <c r="A632" s="3">
        <v>8060</v>
      </c>
      <c r="B632" s="2">
        <v>0</v>
      </c>
      <c r="C632" s="3">
        <v>0</v>
      </c>
      <c r="D632" s="18">
        <v>0</v>
      </c>
    </row>
    <row r="633" spans="1:4" ht="20.100000000000001" customHeight="1" x14ac:dyDescent="0.2">
      <c r="A633" s="3">
        <v>8089</v>
      </c>
      <c r="B633" s="2">
        <v>2</v>
      </c>
      <c r="C633" s="3">
        <v>576</v>
      </c>
      <c r="D633" s="18">
        <v>288</v>
      </c>
    </row>
    <row r="634" spans="1:4" ht="20.100000000000001" customHeight="1" x14ac:dyDescent="0.2">
      <c r="A634" s="3">
        <v>8100</v>
      </c>
      <c r="B634" s="2">
        <v>23</v>
      </c>
      <c r="C634" s="3">
        <v>4643</v>
      </c>
      <c r="D634" s="18">
        <v>201.86959999999999</v>
      </c>
    </row>
    <row r="635" spans="1:4" ht="20.100000000000001" customHeight="1" x14ac:dyDescent="0.2">
      <c r="A635" s="3">
        <v>8114</v>
      </c>
      <c r="B635" s="2">
        <v>5</v>
      </c>
      <c r="C635" s="3">
        <v>3869</v>
      </c>
      <c r="D635" s="18">
        <v>773.8</v>
      </c>
    </row>
    <row r="636" spans="1:4" ht="20.100000000000001" customHeight="1" x14ac:dyDescent="0.2">
      <c r="A636" s="3">
        <v>8229</v>
      </c>
      <c r="B636" s="2">
        <v>3</v>
      </c>
      <c r="C636" s="3">
        <v>306</v>
      </c>
      <c r="D636" s="18">
        <v>102</v>
      </c>
    </row>
    <row r="637" spans="1:4" ht="20.100000000000001" customHeight="1" x14ac:dyDescent="0.2">
      <c r="A637" s="3">
        <v>8300</v>
      </c>
      <c r="B637" s="2">
        <v>0</v>
      </c>
      <c r="C637" s="3">
        <v>0</v>
      </c>
      <c r="D637" s="18">
        <v>0</v>
      </c>
    </row>
    <row r="638" spans="1:4" ht="20.100000000000001" customHeight="1" x14ac:dyDescent="0.2">
      <c r="A638" s="3">
        <v>8308</v>
      </c>
      <c r="B638" s="2">
        <v>14</v>
      </c>
      <c r="C638" s="3">
        <v>2354</v>
      </c>
      <c r="D638" s="18">
        <v>168.1429</v>
      </c>
    </row>
    <row r="639" spans="1:4" ht="20.100000000000001" customHeight="1" x14ac:dyDescent="0.2">
      <c r="A639" s="3">
        <v>8416</v>
      </c>
      <c r="B639" s="2">
        <v>4</v>
      </c>
      <c r="C639" s="3">
        <v>643</v>
      </c>
      <c r="D639" s="18">
        <v>160.75</v>
      </c>
    </row>
    <row r="640" spans="1:4" ht="20.100000000000001" customHeight="1" x14ac:dyDescent="0.2">
      <c r="A640" s="3">
        <v>8487</v>
      </c>
      <c r="B640" s="2">
        <v>6</v>
      </c>
      <c r="C640" s="3">
        <v>1334</v>
      </c>
      <c r="D640" s="18">
        <v>222.33330000000001</v>
      </c>
    </row>
    <row r="641" spans="1:4" ht="20.100000000000001" customHeight="1" x14ac:dyDescent="0.2">
      <c r="A641" s="3">
        <v>8504</v>
      </c>
      <c r="B641" s="2">
        <v>7</v>
      </c>
      <c r="C641" s="3">
        <v>1477</v>
      </c>
      <c r="D641" s="18">
        <v>211</v>
      </c>
    </row>
    <row r="642" spans="1:4" ht="20.100000000000001" customHeight="1" x14ac:dyDescent="0.2">
      <c r="A642" s="3">
        <v>8522</v>
      </c>
      <c r="B642" s="2">
        <v>4</v>
      </c>
      <c r="C642" s="3">
        <v>778</v>
      </c>
      <c r="D642" s="18">
        <v>194.5</v>
      </c>
    </row>
    <row r="643" spans="1:4" ht="20.100000000000001" customHeight="1" x14ac:dyDescent="0.2">
      <c r="A643" s="3">
        <v>8597</v>
      </c>
      <c r="B643" s="2">
        <v>17</v>
      </c>
      <c r="C643" s="3">
        <v>3347</v>
      </c>
      <c r="D643" s="18">
        <v>196.88239999999999</v>
      </c>
    </row>
    <row r="644" spans="1:4" ht="20.100000000000001" customHeight="1" x14ac:dyDescent="0.2">
      <c r="A644" s="3">
        <v>8598</v>
      </c>
      <c r="B644" s="2">
        <v>2</v>
      </c>
      <c r="C644" s="3">
        <v>1921</v>
      </c>
      <c r="D644" s="18">
        <v>960.5</v>
      </c>
    </row>
    <row r="645" spans="1:4" ht="20.100000000000001" customHeight="1" x14ac:dyDescent="0.2">
      <c r="A645" s="3">
        <v>8662</v>
      </c>
      <c r="B645" s="2">
        <v>0</v>
      </c>
      <c r="C645" s="3">
        <v>0</v>
      </c>
      <c r="D645" s="18">
        <v>0</v>
      </c>
    </row>
    <row r="646" spans="1:4" ht="20.100000000000001" customHeight="1" x14ac:dyDescent="0.2">
      <c r="A646" s="3">
        <v>8690</v>
      </c>
      <c r="B646" s="2">
        <v>69</v>
      </c>
      <c r="C646" s="3">
        <v>13313</v>
      </c>
      <c r="D646" s="18">
        <v>192.94200000000001</v>
      </c>
    </row>
    <row r="647" spans="1:4" ht="20.100000000000001" customHeight="1" x14ac:dyDescent="0.2">
      <c r="A647" s="3">
        <v>8780</v>
      </c>
      <c r="B647" s="2">
        <v>1</v>
      </c>
      <c r="C647" s="3">
        <v>19</v>
      </c>
      <c r="D647" s="18">
        <v>19</v>
      </c>
    </row>
    <row r="648" spans="1:4" ht="20.100000000000001" customHeight="1" x14ac:dyDescent="0.2">
      <c r="A648" s="3">
        <v>8807</v>
      </c>
      <c r="B648" s="2">
        <v>0</v>
      </c>
      <c r="C648" s="3">
        <v>0</v>
      </c>
      <c r="D648" s="18">
        <v>0</v>
      </c>
    </row>
    <row r="649" spans="1:4" ht="20.100000000000001" customHeight="1" x14ac:dyDescent="0.2">
      <c r="A649" s="3">
        <v>8819</v>
      </c>
      <c r="B649" s="2">
        <v>3</v>
      </c>
      <c r="C649" s="3">
        <v>823</v>
      </c>
      <c r="D649" s="18">
        <v>274.33330000000001</v>
      </c>
    </row>
    <row r="650" spans="1:4" ht="20.100000000000001" customHeight="1" x14ac:dyDescent="0.2">
      <c r="A650" s="3">
        <v>8828</v>
      </c>
      <c r="B650" s="2">
        <v>0</v>
      </c>
      <c r="C650" s="3">
        <v>0</v>
      </c>
      <c r="D650" s="18">
        <v>0</v>
      </c>
    </row>
    <row r="651" spans="1:4" ht="20.100000000000001" customHeight="1" x14ac:dyDescent="0.2">
      <c r="A651" s="3">
        <v>8858</v>
      </c>
      <c r="B651" s="2">
        <v>10</v>
      </c>
      <c r="C651" s="3">
        <v>2107</v>
      </c>
      <c r="D651" s="18">
        <v>210.7</v>
      </c>
    </row>
    <row r="652" spans="1:4" ht="20.100000000000001" customHeight="1" x14ac:dyDescent="0.2">
      <c r="A652" s="3">
        <v>8869</v>
      </c>
      <c r="B652" s="2">
        <v>9</v>
      </c>
      <c r="C652" s="3">
        <v>2224</v>
      </c>
      <c r="D652" s="18">
        <v>247.11109999999999</v>
      </c>
    </row>
    <row r="653" spans="1:4" ht="20.100000000000001" customHeight="1" x14ac:dyDescent="0.2">
      <c r="A653" s="3">
        <v>8961</v>
      </c>
      <c r="B653" s="2">
        <v>0</v>
      </c>
      <c r="C653" s="3">
        <v>0</v>
      </c>
      <c r="D653" s="18">
        <v>0</v>
      </c>
    </row>
    <row r="654" spans="1:4" ht="20.100000000000001" customHeight="1" x14ac:dyDescent="0.2">
      <c r="A654" s="3">
        <v>8967</v>
      </c>
      <c r="B654" s="2">
        <v>0</v>
      </c>
      <c r="C654" s="3">
        <v>0</v>
      </c>
      <c r="D654" s="18">
        <v>0</v>
      </c>
    </row>
    <row r="655" spans="1:4" ht="20.100000000000001" customHeight="1" x14ac:dyDescent="0.2">
      <c r="A655" s="3">
        <v>8996</v>
      </c>
      <c r="B655" s="2">
        <v>1</v>
      </c>
      <c r="C655" s="3">
        <v>183</v>
      </c>
      <c r="D655" s="18">
        <v>183</v>
      </c>
    </row>
    <row r="656" spans="1:4" ht="20.100000000000001" customHeight="1" x14ac:dyDescent="0.2">
      <c r="A656" s="3">
        <v>9006</v>
      </c>
      <c r="B656" s="2">
        <v>0</v>
      </c>
      <c r="C656" s="3">
        <v>0</v>
      </c>
      <c r="D656" s="18">
        <v>0</v>
      </c>
    </row>
    <row r="657" spans="1:4" ht="20.100000000000001" customHeight="1" x14ac:dyDescent="0.2">
      <c r="A657" s="3">
        <v>9180</v>
      </c>
      <c r="B657" s="2">
        <v>14</v>
      </c>
      <c r="C657" s="3">
        <v>2549</v>
      </c>
      <c r="D657" s="18">
        <v>182.07140000000001</v>
      </c>
    </row>
    <row r="658" spans="1:4" ht="20.100000000000001" customHeight="1" x14ac:dyDescent="0.2">
      <c r="A658" s="3">
        <v>9217</v>
      </c>
      <c r="B658" s="2">
        <v>0</v>
      </c>
      <c r="C658" s="3">
        <v>0</v>
      </c>
      <c r="D658" s="18">
        <v>0</v>
      </c>
    </row>
    <row r="659" spans="1:4" ht="20.100000000000001" customHeight="1" x14ac:dyDescent="0.2">
      <c r="A659" s="3">
        <v>9365</v>
      </c>
      <c r="B659" s="2">
        <v>8</v>
      </c>
      <c r="C659" s="3">
        <v>1341</v>
      </c>
      <c r="D659" s="18">
        <v>167.625</v>
      </c>
    </row>
    <row r="660" spans="1:4" ht="20.100000000000001" customHeight="1" x14ac:dyDescent="0.2">
      <c r="A660" s="3">
        <v>9398</v>
      </c>
      <c r="B660" s="2">
        <v>2</v>
      </c>
      <c r="C660" s="3">
        <v>869</v>
      </c>
      <c r="D660" s="18">
        <v>434.5</v>
      </c>
    </row>
    <row r="661" spans="1:4" ht="20.100000000000001" customHeight="1" x14ac:dyDescent="0.2">
      <c r="A661" s="3">
        <v>9402</v>
      </c>
      <c r="B661" s="2">
        <v>3</v>
      </c>
      <c r="C661" s="3">
        <v>1755</v>
      </c>
      <c r="D661" s="18">
        <v>585</v>
      </c>
    </row>
    <row r="662" spans="1:4" ht="20.100000000000001" customHeight="1" x14ac:dyDescent="0.2">
      <c r="A662" s="3">
        <v>9403</v>
      </c>
      <c r="B662" s="2">
        <v>0</v>
      </c>
      <c r="C662" s="3">
        <v>0</v>
      </c>
      <c r="D662" s="18">
        <v>0</v>
      </c>
    </row>
    <row r="663" spans="1:4" ht="20.100000000000001" customHeight="1" x14ac:dyDescent="0.2">
      <c r="A663" s="3">
        <v>9429</v>
      </c>
      <c r="B663" s="2">
        <v>3</v>
      </c>
      <c r="C663" s="3">
        <v>2693</v>
      </c>
      <c r="D663" s="18">
        <v>897.66669999999999</v>
      </c>
    </row>
    <row r="664" spans="1:4" ht="20.100000000000001" customHeight="1" x14ac:dyDescent="0.2">
      <c r="A664" s="3">
        <v>9430</v>
      </c>
      <c r="B664" s="2">
        <v>4</v>
      </c>
      <c r="C664" s="3">
        <v>558</v>
      </c>
      <c r="D664" s="18">
        <v>139.5</v>
      </c>
    </row>
    <row r="665" spans="1:4" ht="20.100000000000001" customHeight="1" x14ac:dyDescent="0.2">
      <c r="A665" s="3">
        <v>9432</v>
      </c>
      <c r="B665" s="2">
        <v>1</v>
      </c>
      <c r="C665" s="3">
        <v>92</v>
      </c>
      <c r="D665" s="18">
        <v>92</v>
      </c>
    </row>
    <row r="666" spans="1:4" ht="20.100000000000001" customHeight="1" x14ac:dyDescent="0.2">
      <c r="A666" s="3">
        <v>9526</v>
      </c>
      <c r="B666" s="2">
        <v>6</v>
      </c>
      <c r="C666" s="3">
        <v>1788</v>
      </c>
      <c r="D666" s="18">
        <v>298</v>
      </c>
    </row>
    <row r="667" spans="1:4" ht="20.100000000000001" customHeight="1" x14ac:dyDescent="0.2">
      <c r="A667" s="3">
        <v>9565</v>
      </c>
      <c r="B667" s="2">
        <v>0</v>
      </c>
      <c r="C667" s="3">
        <v>0</v>
      </c>
      <c r="D667" s="18">
        <v>0</v>
      </c>
    </row>
    <row r="668" spans="1:4" ht="20.100000000000001" customHeight="1" x14ac:dyDescent="0.2">
      <c r="A668" s="3">
        <v>9574</v>
      </c>
      <c r="B668" s="2">
        <v>0</v>
      </c>
      <c r="C668" s="3">
        <v>0</v>
      </c>
      <c r="D668" s="18">
        <v>0</v>
      </c>
    </row>
    <row r="669" spans="1:4" ht="20.100000000000001" customHeight="1" x14ac:dyDescent="0.2">
      <c r="A669" s="3">
        <v>9575</v>
      </c>
      <c r="B669" s="2">
        <v>0</v>
      </c>
      <c r="C669" s="3">
        <v>0</v>
      </c>
      <c r="D669" s="18">
        <v>0</v>
      </c>
    </row>
    <row r="670" spans="1:4" ht="20.100000000000001" customHeight="1" x14ac:dyDescent="0.2">
      <c r="A670" s="3">
        <v>9632</v>
      </c>
      <c r="B670" s="2">
        <v>15</v>
      </c>
      <c r="C670" s="3">
        <v>2490</v>
      </c>
      <c r="D670" s="18">
        <v>166</v>
      </c>
    </row>
    <row r="671" spans="1:4" ht="20.100000000000001" customHeight="1" x14ac:dyDescent="0.2">
      <c r="A671" s="3">
        <v>9641</v>
      </c>
      <c r="B671" s="2">
        <v>3</v>
      </c>
      <c r="C671" s="3">
        <v>2098</v>
      </c>
      <c r="D671" s="18">
        <v>699.33330000000001</v>
      </c>
    </row>
    <row r="672" spans="1:4" ht="20.100000000000001" customHeight="1" x14ac:dyDescent="0.2">
      <c r="A672" s="3">
        <v>9663</v>
      </c>
      <c r="B672" s="2">
        <v>4</v>
      </c>
      <c r="C672" s="3">
        <v>1329</v>
      </c>
      <c r="D672" s="18">
        <v>332.25</v>
      </c>
    </row>
    <row r="673" spans="1:4" ht="20.100000000000001" customHeight="1" x14ac:dyDescent="0.2">
      <c r="A673" s="3">
        <v>9839</v>
      </c>
      <c r="B673" s="2">
        <v>0</v>
      </c>
      <c r="C673" s="3">
        <v>0</v>
      </c>
      <c r="D673" s="18">
        <v>0</v>
      </c>
    </row>
    <row r="674" spans="1:4" ht="20.100000000000001" customHeight="1" x14ac:dyDescent="0.2">
      <c r="A674" s="3">
        <v>11111</v>
      </c>
      <c r="B674" s="2">
        <v>0</v>
      </c>
      <c r="C674" s="3">
        <v>6</v>
      </c>
      <c r="D674" s="18">
        <v>0</v>
      </c>
    </row>
    <row r="675" spans="1:4" ht="20.100000000000001" customHeight="1" x14ac:dyDescent="0.2">
      <c r="A675" s="3">
        <v>20005</v>
      </c>
      <c r="B675" s="2">
        <v>7</v>
      </c>
      <c r="C675" s="3">
        <v>2173</v>
      </c>
      <c r="D675" s="18">
        <v>310.42860000000002</v>
      </c>
    </row>
    <row r="676" spans="1:4" ht="20.100000000000001" customHeight="1" x14ac:dyDescent="0.2">
      <c r="A676" s="3">
        <v>22220</v>
      </c>
      <c r="B676" s="2">
        <v>0</v>
      </c>
      <c r="C676" s="3">
        <v>4</v>
      </c>
      <c r="D676" s="18">
        <v>0</v>
      </c>
    </row>
    <row r="677" spans="1:4" ht="20.100000000000001" customHeight="1" x14ac:dyDescent="0.2">
      <c r="A677" s="3">
        <v>22222</v>
      </c>
      <c r="B677" s="2">
        <v>15</v>
      </c>
      <c r="C677" s="3">
        <v>5402</v>
      </c>
      <c r="D677" s="18">
        <v>360.13330000000002</v>
      </c>
    </row>
    <row r="678" spans="1:4" ht="20.100000000000001" customHeight="1" x14ac:dyDescent="0.2">
      <c r="A678" s="3">
        <v>44444</v>
      </c>
      <c r="B678" s="2">
        <v>0</v>
      </c>
      <c r="C678" s="3">
        <v>0</v>
      </c>
      <c r="D678" s="18">
        <v>0</v>
      </c>
    </row>
    <row r="679" spans="1:4" ht="20.100000000000001" customHeight="1" x14ac:dyDescent="0.2">
      <c r="A679" s="3">
        <v>55550</v>
      </c>
      <c r="B679" s="2">
        <v>8</v>
      </c>
      <c r="C679" s="3">
        <v>732</v>
      </c>
      <c r="D679" s="18">
        <v>91.5</v>
      </c>
    </row>
    <row r="680" spans="1:4" ht="20.100000000000001" customHeight="1" x14ac:dyDescent="0.2">
      <c r="A680" s="3">
        <v>55555</v>
      </c>
      <c r="B680" s="2">
        <v>13</v>
      </c>
      <c r="C680" s="3">
        <v>2681</v>
      </c>
      <c r="D680" s="18">
        <v>206.23079999999999</v>
      </c>
    </row>
    <row r="681" spans="1:4" ht="20.100000000000001" customHeight="1" x14ac:dyDescent="0.2">
      <c r="A681" s="3">
        <v>62200</v>
      </c>
      <c r="B681" s="2">
        <v>1</v>
      </c>
      <c r="C681" s="3">
        <v>109</v>
      </c>
      <c r="D681" s="18">
        <v>109</v>
      </c>
    </row>
    <row r="682" spans="1:4" ht="20.100000000000001" customHeight="1" x14ac:dyDescent="0.2">
      <c r="A682" s="3">
        <v>62500</v>
      </c>
      <c r="B682" s="2">
        <v>1</v>
      </c>
      <c r="C682" s="3">
        <v>361</v>
      </c>
      <c r="D682" s="18">
        <v>361</v>
      </c>
    </row>
    <row r="683" spans="1:4" ht="20.100000000000001" customHeight="1" x14ac:dyDescent="0.2">
      <c r="A683" s="3">
        <v>62600</v>
      </c>
      <c r="B683" s="2">
        <v>0</v>
      </c>
      <c r="C683" s="3">
        <v>0</v>
      </c>
      <c r="D683" s="18">
        <v>0</v>
      </c>
    </row>
    <row r="684" spans="1:4" ht="20.100000000000001" customHeight="1" x14ac:dyDescent="0.2">
      <c r="A684" s="3">
        <v>75400</v>
      </c>
      <c r="B684" s="2">
        <v>6</v>
      </c>
      <c r="C684" s="3">
        <v>1370</v>
      </c>
      <c r="D684" s="18">
        <v>228.33330000000001</v>
      </c>
    </row>
    <row r="685" spans="1:4" ht="20.100000000000001" customHeight="1" x14ac:dyDescent="0.2">
      <c r="A685" s="3">
        <v>76000</v>
      </c>
      <c r="B685" s="2">
        <v>0</v>
      </c>
      <c r="C685" s="3">
        <v>0</v>
      </c>
      <c r="D685" s="18">
        <v>0</v>
      </c>
    </row>
    <row r="686" spans="1:4" ht="20.100000000000001" customHeight="1" x14ac:dyDescent="0.2">
      <c r="A686" s="3">
        <v>77000</v>
      </c>
      <c r="B686" s="2">
        <v>1</v>
      </c>
      <c r="C686" s="3">
        <v>120</v>
      </c>
      <c r="D686" s="18">
        <v>120</v>
      </c>
    </row>
    <row r="687" spans="1:4" ht="20.100000000000001" customHeight="1" x14ac:dyDescent="0.2">
      <c r="A687" s="3">
        <v>77100</v>
      </c>
      <c r="B687" s="2">
        <v>0</v>
      </c>
      <c r="C687" s="3">
        <v>0</v>
      </c>
      <c r="D687" s="18">
        <v>0</v>
      </c>
    </row>
    <row r="688" spans="1:4" ht="20.100000000000001" customHeight="1" x14ac:dyDescent="0.2">
      <c r="A688" s="3">
        <v>77770</v>
      </c>
      <c r="B688" s="2">
        <v>14</v>
      </c>
      <c r="C688" s="3">
        <v>3973</v>
      </c>
      <c r="D688" s="18">
        <v>283.78570000000002</v>
      </c>
    </row>
    <row r="689" spans="1:4" ht="20.100000000000001" customHeight="1" x14ac:dyDescent="0.2">
      <c r="A689" s="3">
        <v>77771</v>
      </c>
      <c r="B689" s="2">
        <v>1</v>
      </c>
      <c r="C689" s="3">
        <v>16</v>
      </c>
      <c r="D689" s="18">
        <v>16</v>
      </c>
    </row>
    <row r="690" spans="1:4" ht="20.100000000000001" customHeight="1" x14ac:dyDescent="0.2">
      <c r="A690" s="3">
        <v>77777</v>
      </c>
      <c r="B690" s="2">
        <v>8</v>
      </c>
      <c r="C690" s="3">
        <v>2120</v>
      </c>
      <c r="D690" s="18">
        <v>265</v>
      </c>
    </row>
    <row r="691" spans="1:4" ht="20.100000000000001" customHeight="1" x14ac:dyDescent="0.2">
      <c r="A691" s="3">
        <v>78000</v>
      </c>
      <c r="B691" s="2">
        <v>0</v>
      </c>
      <c r="C691" s="3">
        <v>0</v>
      </c>
      <c r="D691" s="18">
        <v>0</v>
      </c>
    </row>
    <row r="692" spans="1:4" ht="20.100000000000001" customHeight="1" x14ac:dyDescent="0.2">
      <c r="A692" s="3">
        <v>80300</v>
      </c>
      <c r="B692" s="2">
        <v>4</v>
      </c>
      <c r="C692" s="3">
        <v>609</v>
      </c>
      <c r="D692" s="18">
        <v>152.25</v>
      </c>
    </row>
    <row r="693" spans="1:4" ht="20.100000000000001" customHeight="1" x14ac:dyDescent="0.2">
      <c r="A693" s="3">
        <v>80500</v>
      </c>
      <c r="B693" s="2">
        <v>1</v>
      </c>
      <c r="C693" s="3">
        <v>200</v>
      </c>
      <c r="D693" s="18">
        <v>200</v>
      </c>
    </row>
    <row r="694" spans="1:4" ht="20.100000000000001" customHeight="1" x14ac:dyDescent="0.2">
      <c r="A694" s="3">
        <v>80800</v>
      </c>
      <c r="B694" s="2">
        <v>0</v>
      </c>
      <c r="C694" s="3">
        <v>0</v>
      </c>
      <c r="D694" s="18">
        <v>0</v>
      </c>
    </row>
    <row r="695" spans="1:4" ht="20.100000000000001" customHeight="1" x14ac:dyDescent="0.2">
      <c r="A695" s="3">
        <v>81000</v>
      </c>
      <c r="B695" s="2">
        <v>2</v>
      </c>
      <c r="C695" s="3">
        <v>444</v>
      </c>
      <c r="D695" s="18">
        <v>222</v>
      </c>
    </row>
    <row r="696" spans="1:4" ht="20.100000000000001" customHeight="1" x14ac:dyDescent="0.2">
      <c r="A696" s="3">
        <v>81100</v>
      </c>
      <c r="B696" s="2">
        <v>0</v>
      </c>
      <c r="C696" s="3">
        <v>0</v>
      </c>
      <c r="D696" s="18">
        <v>0</v>
      </c>
    </row>
    <row r="697" spans="1:4" ht="20.100000000000001" customHeight="1" x14ac:dyDescent="0.2">
      <c r="A697" s="3">
        <v>81200</v>
      </c>
      <c r="B697" s="2">
        <v>2</v>
      </c>
      <c r="C697" s="3">
        <v>430</v>
      </c>
      <c r="D697" s="18">
        <v>215</v>
      </c>
    </row>
    <row r="698" spans="1:4" ht="20.100000000000001" customHeight="1" x14ac:dyDescent="0.2">
      <c r="A698" s="3">
        <v>81600</v>
      </c>
      <c r="B698" s="2">
        <v>0</v>
      </c>
      <c r="C698" s="3">
        <v>0</v>
      </c>
      <c r="D698" s="18">
        <v>0</v>
      </c>
    </row>
    <row r="699" spans="1:4" ht="20.100000000000001" customHeight="1" x14ac:dyDescent="0.2">
      <c r="A699" s="3">
        <v>81900</v>
      </c>
      <c r="B699" s="2">
        <v>0</v>
      </c>
      <c r="C699" s="3">
        <v>0</v>
      </c>
      <c r="D699" s="18">
        <v>0</v>
      </c>
    </row>
    <row r="700" spans="1:4" ht="20.100000000000001" customHeight="1" x14ac:dyDescent="0.2">
      <c r="A700" s="3">
        <v>82100</v>
      </c>
      <c r="B700" s="2">
        <v>3</v>
      </c>
      <c r="C700" s="3">
        <v>402</v>
      </c>
      <c r="D700" s="18">
        <v>134</v>
      </c>
    </row>
    <row r="701" spans="1:4" ht="20.100000000000001" customHeight="1" x14ac:dyDescent="0.2">
      <c r="A701" s="3">
        <v>83100</v>
      </c>
      <c r="B701" s="2">
        <v>2</v>
      </c>
      <c r="C701" s="3">
        <v>434</v>
      </c>
      <c r="D701" s="18">
        <v>217</v>
      </c>
    </row>
    <row r="702" spans="1:4" ht="20.100000000000001" customHeight="1" x14ac:dyDescent="0.2">
      <c r="A702" s="3">
        <v>83500</v>
      </c>
      <c r="B702" s="2">
        <v>0</v>
      </c>
      <c r="C702" s="3">
        <v>0</v>
      </c>
      <c r="D702" s="18">
        <v>0</v>
      </c>
    </row>
    <row r="703" spans="1:4" ht="20.100000000000001" customHeight="1" x14ac:dyDescent="0.2">
      <c r="A703" s="3">
        <v>83600</v>
      </c>
      <c r="B703" s="2">
        <v>8</v>
      </c>
      <c r="C703" s="3">
        <v>2674</v>
      </c>
      <c r="D703" s="18">
        <v>334.25</v>
      </c>
    </row>
    <row r="704" spans="1:4" ht="20.100000000000001" customHeight="1" x14ac:dyDescent="0.2">
      <c r="A704" s="3">
        <v>83601</v>
      </c>
      <c r="B704" s="2">
        <v>1</v>
      </c>
      <c r="C704" s="3">
        <v>51</v>
      </c>
      <c r="D704" s="18">
        <v>51</v>
      </c>
    </row>
    <row r="705" spans="1:4" ht="20.100000000000001" customHeight="1" x14ac:dyDescent="0.2">
      <c r="A705" s="3">
        <v>83800</v>
      </c>
      <c r="B705" s="2">
        <v>0</v>
      </c>
      <c r="C705" s="3">
        <v>0</v>
      </c>
      <c r="D705" s="18">
        <v>0</v>
      </c>
    </row>
    <row r="706" spans="1:4" ht="20.100000000000001" customHeight="1" x14ac:dyDescent="0.2">
      <c r="A706" s="3">
        <v>84100</v>
      </c>
      <c r="B706" s="2">
        <v>1</v>
      </c>
      <c r="C706" s="3">
        <v>378</v>
      </c>
      <c r="D706" s="18">
        <v>378</v>
      </c>
    </row>
    <row r="707" spans="1:4" ht="20.100000000000001" customHeight="1" x14ac:dyDescent="0.2">
      <c r="A707" s="3">
        <v>84200</v>
      </c>
      <c r="B707" s="2">
        <v>0</v>
      </c>
      <c r="C707" s="3">
        <v>0</v>
      </c>
      <c r="D707" s="18">
        <v>0</v>
      </c>
    </row>
    <row r="708" spans="1:4" ht="20.100000000000001" customHeight="1" x14ac:dyDescent="0.2">
      <c r="A708" s="3">
        <v>84600</v>
      </c>
      <c r="B708" s="2">
        <v>0</v>
      </c>
      <c r="C708" s="3">
        <v>0</v>
      </c>
      <c r="D708" s="18">
        <v>0</v>
      </c>
    </row>
    <row r="709" spans="1:4" ht="20.100000000000001" customHeight="1" x14ac:dyDescent="0.2">
      <c r="A709" s="3">
        <v>84700</v>
      </c>
      <c r="B709" s="2">
        <v>1</v>
      </c>
      <c r="C709" s="3">
        <v>332</v>
      </c>
      <c r="D709" s="18">
        <v>332</v>
      </c>
    </row>
    <row r="710" spans="1:4" ht="20.100000000000001" customHeight="1" x14ac:dyDescent="0.2">
      <c r="A710" s="3">
        <v>85500</v>
      </c>
      <c r="B710" s="2">
        <v>0</v>
      </c>
      <c r="C710" s="3">
        <v>0</v>
      </c>
      <c r="D710" s="18">
        <v>0</v>
      </c>
    </row>
    <row r="711" spans="1:4" ht="20.100000000000001" customHeight="1" x14ac:dyDescent="0.2">
      <c r="A711" s="3">
        <v>85700</v>
      </c>
      <c r="B711" s="2">
        <v>0</v>
      </c>
      <c r="C711" s="3">
        <v>0</v>
      </c>
      <c r="D711" s="18">
        <v>0</v>
      </c>
    </row>
    <row r="712" spans="1:4" ht="20.100000000000001" customHeight="1" x14ac:dyDescent="0.2">
      <c r="A712" s="3">
        <v>85800</v>
      </c>
      <c r="B712" s="2">
        <v>0</v>
      </c>
      <c r="C712" s="3">
        <v>0</v>
      </c>
      <c r="D712" s="18">
        <v>0</v>
      </c>
    </row>
    <row r="713" spans="1:4" ht="20.100000000000001" customHeight="1" x14ac:dyDescent="0.2">
      <c r="A713" s="3">
        <v>85900</v>
      </c>
      <c r="B713" s="2">
        <v>0</v>
      </c>
      <c r="C713" s="3">
        <v>0</v>
      </c>
      <c r="D713" s="18">
        <v>0</v>
      </c>
    </row>
    <row r="714" spans="1:4" ht="20.100000000000001" customHeight="1" x14ac:dyDescent="0.2">
      <c r="A714" s="3">
        <v>86700</v>
      </c>
      <c r="B714" s="2">
        <v>0</v>
      </c>
      <c r="C714" s="3">
        <v>0</v>
      </c>
      <c r="D714" s="18">
        <v>0</v>
      </c>
    </row>
    <row r="715" spans="1:4" ht="20.100000000000001" customHeight="1" x14ac:dyDescent="0.2">
      <c r="A715" s="3">
        <v>86800</v>
      </c>
      <c r="B715" s="2">
        <v>0</v>
      </c>
      <c r="C715" s="3">
        <v>0</v>
      </c>
      <c r="D715" s="18">
        <v>0</v>
      </c>
    </row>
    <row r="716" spans="1:4" ht="20.100000000000001" customHeight="1" x14ac:dyDescent="0.2">
      <c r="A716" s="3">
        <v>87000</v>
      </c>
      <c r="B716" s="2">
        <v>2</v>
      </c>
      <c r="C716" s="3">
        <v>310</v>
      </c>
      <c r="D716" s="18">
        <v>155</v>
      </c>
    </row>
    <row r="717" spans="1:4" ht="20.100000000000001" customHeight="1" x14ac:dyDescent="0.2">
      <c r="A717" s="3">
        <v>87100</v>
      </c>
      <c r="B717" s="2">
        <v>1</v>
      </c>
      <c r="C717" s="3">
        <v>256</v>
      </c>
      <c r="D717" s="18">
        <v>256</v>
      </c>
    </row>
    <row r="718" spans="1:4" ht="20.100000000000001" customHeight="1" x14ac:dyDescent="0.2">
      <c r="A718" s="3">
        <v>88600</v>
      </c>
      <c r="B718" s="2">
        <v>0</v>
      </c>
      <c r="C718" s="3">
        <v>0</v>
      </c>
      <c r="D718" s="18">
        <v>0</v>
      </c>
    </row>
    <row r="719" spans="1:4" ht="20.100000000000001" customHeight="1" x14ac:dyDescent="0.2">
      <c r="A719" s="3">
        <v>88900</v>
      </c>
      <c r="B719" s="2">
        <v>0</v>
      </c>
      <c r="C719" s="3">
        <v>0</v>
      </c>
      <c r="D719" s="18">
        <v>0</v>
      </c>
    </row>
    <row r="720" spans="1:4" ht="20.100000000000001" customHeight="1" x14ac:dyDescent="0.2">
      <c r="A720" s="3">
        <v>89700</v>
      </c>
      <c r="B720" s="2">
        <v>0</v>
      </c>
      <c r="C720" s="3">
        <v>0</v>
      </c>
      <c r="D720" s="18">
        <v>0</v>
      </c>
    </row>
    <row r="721" spans="1:4" ht="20.100000000000001" customHeight="1" x14ac:dyDescent="0.2">
      <c r="A721" s="3">
        <v>91500</v>
      </c>
      <c r="B721" s="2">
        <v>1</v>
      </c>
      <c r="C721" s="3">
        <v>235</v>
      </c>
      <c r="D721" s="18">
        <v>235</v>
      </c>
    </row>
    <row r="722" spans="1:4" ht="20.100000000000001" customHeight="1" x14ac:dyDescent="0.2">
      <c r="A722" s="3">
        <v>92200</v>
      </c>
      <c r="B722" s="2">
        <v>3</v>
      </c>
      <c r="C722" s="3">
        <v>1093</v>
      </c>
      <c r="D722" s="18">
        <v>364.33330000000001</v>
      </c>
    </row>
    <row r="723" spans="1:4" ht="20.100000000000001" customHeight="1" x14ac:dyDescent="0.2">
      <c r="A723" s="3">
        <v>94000</v>
      </c>
      <c r="B723" s="2">
        <v>0</v>
      </c>
      <c r="C723" s="3">
        <v>0</v>
      </c>
      <c r="D723" s="18">
        <v>0</v>
      </c>
    </row>
    <row r="724" spans="1:4" ht="20.100000000000001" customHeight="1" x14ac:dyDescent="0.2">
      <c r="A724" s="3">
        <v>94100</v>
      </c>
      <c r="B724" s="2">
        <v>1</v>
      </c>
      <c r="C724" s="3">
        <v>19</v>
      </c>
      <c r="D724" s="18">
        <v>19</v>
      </c>
    </row>
    <row r="725" spans="1:4" ht="20.100000000000001" customHeight="1" x14ac:dyDescent="0.2">
      <c r="A725" s="3">
        <v>94200</v>
      </c>
      <c r="B725" s="2">
        <v>0</v>
      </c>
      <c r="C725" s="3">
        <v>0</v>
      </c>
      <c r="D725" s="18">
        <v>0</v>
      </c>
    </row>
    <row r="726" spans="1:4" ht="20.100000000000001" customHeight="1" x14ac:dyDescent="0.2">
      <c r="A726" s="3">
        <v>2405000</v>
      </c>
      <c r="B726" s="2">
        <v>31</v>
      </c>
      <c r="C726" s="3">
        <v>6266</v>
      </c>
      <c r="D726" s="18">
        <v>202.12899999999999</v>
      </c>
    </row>
    <row r="727" spans="1:4" ht="20.100000000000001" customHeight="1" x14ac:dyDescent="0.2"/>
    <row r="728" spans="1:4" ht="20.100000000000001" customHeight="1" x14ac:dyDescent="0.2"/>
    <row r="729" spans="1:4" ht="20.100000000000001" customHeight="1" x14ac:dyDescent="0.2"/>
    <row r="730" spans="1:4" ht="20.100000000000001" customHeight="1" x14ac:dyDescent="0.2"/>
    <row r="731" spans="1:4" ht="20.100000000000001" customHeight="1" x14ac:dyDescent="0.2"/>
    <row r="732" spans="1:4" ht="20.100000000000001" customHeight="1" x14ac:dyDescent="0.2"/>
    <row r="733" spans="1:4" ht="20.100000000000001" customHeight="1" x14ac:dyDescent="0.2"/>
    <row r="734" spans="1:4" ht="20.100000000000001" customHeight="1" x14ac:dyDescent="0.2"/>
    <row r="735" spans="1:4" ht="20.100000000000001" customHeight="1" x14ac:dyDescent="0.2"/>
    <row r="736" spans="1:4" ht="20.100000000000001" customHeight="1" x14ac:dyDescent="0.2"/>
    <row r="737" ht="20.100000000000001" customHeight="1" x14ac:dyDescent="0.2"/>
    <row r="738" ht="20.100000000000001" customHeight="1" x14ac:dyDescent="0.2"/>
    <row r="739" ht="20.100000000000001" customHeight="1" x14ac:dyDescent="0.2"/>
    <row r="740" ht="20.100000000000001" customHeight="1" x14ac:dyDescent="0.2"/>
    <row r="741" ht="20.100000000000001" customHeight="1" x14ac:dyDescent="0.2"/>
    <row r="742" ht="20.100000000000001" customHeight="1" x14ac:dyDescent="0.2"/>
    <row r="743" ht="20.100000000000001" customHeight="1" x14ac:dyDescent="0.2"/>
    <row r="744" ht="20.100000000000001" customHeight="1" x14ac:dyDescent="0.2"/>
    <row r="745" ht="20.100000000000001" customHeight="1" x14ac:dyDescent="0.2"/>
    <row r="746" ht="20.100000000000001" customHeight="1" x14ac:dyDescent="0.2"/>
    <row r="747" ht="20.100000000000001" customHeight="1" x14ac:dyDescent="0.2"/>
    <row r="748" ht="20.100000000000001" customHeight="1" x14ac:dyDescent="0.2"/>
    <row r="749" ht="20.100000000000001" customHeight="1" x14ac:dyDescent="0.2"/>
    <row r="750" ht="20.100000000000001" customHeight="1" x14ac:dyDescent="0.2"/>
    <row r="751" ht="20.100000000000001" customHeight="1" x14ac:dyDescent="0.2"/>
    <row r="752" ht="20.100000000000001" customHeight="1" x14ac:dyDescent="0.2"/>
    <row r="753" ht="20.100000000000001" customHeight="1" x14ac:dyDescent="0.2"/>
    <row r="754" ht="20.100000000000001" customHeight="1" x14ac:dyDescent="0.2"/>
    <row r="755" ht="20.100000000000001" customHeight="1" x14ac:dyDescent="0.2"/>
    <row r="756" ht="20.100000000000001" customHeight="1" x14ac:dyDescent="0.2"/>
    <row r="757" ht="20.100000000000001" customHeight="1" x14ac:dyDescent="0.2"/>
    <row r="758" ht="20.100000000000001" customHeight="1" x14ac:dyDescent="0.2"/>
    <row r="759" ht="20.100000000000001" customHeight="1" x14ac:dyDescent="0.2"/>
    <row r="760" ht="20.100000000000001" customHeight="1" x14ac:dyDescent="0.2"/>
    <row r="761" ht="20.100000000000001" customHeight="1" x14ac:dyDescent="0.2"/>
    <row r="762" ht="20.100000000000001" customHeight="1" x14ac:dyDescent="0.2"/>
    <row r="763" ht="20.100000000000001" customHeight="1" x14ac:dyDescent="0.2"/>
    <row r="764" ht="20.100000000000001" customHeight="1" x14ac:dyDescent="0.2"/>
    <row r="765" ht="20.100000000000001" customHeight="1" x14ac:dyDescent="0.2"/>
    <row r="766" ht="20.100000000000001" customHeight="1" x14ac:dyDescent="0.2"/>
    <row r="767" ht="20.100000000000001" customHeight="1" x14ac:dyDescent="0.2"/>
    <row r="768" ht="20.100000000000001" customHeight="1" x14ac:dyDescent="0.2"/>
    <row r="769" ht="20.100000000000001" customHeight="1" x14ac:dyDescent="0.2"/>
    <row r="770" ht="20.100000000000001" customHeight="1" x14ac:dyDescent="0.2"/>
    <row r="771" ht="20.100000000000001" customHeight="1" x14ac:dyDescent="0.2"/>
    <row r="772" ht="20.100000000000001" customHeight="1" x14ac:dyDescent="0.2"/>
    <row r="773" ht="20.100000000000001" customHeight="1" x14ac:dyDescent="0.2"/>
    <row r="774" ht="20.100000000000001" customHeight="1" x14ac:dyDescent="0.2"/>
    <row r="775" ht="20.100000000000001" customHeight="1" x14ac:dyDescent="0.2"/>
    <row r="776" ht="20.100000000000001" customHeight="1" x14ac:dyDescent="0.2"/>
    <row r="777" ht="20.100000000000001" customHeight="1" x14ac:dyDescent="0.2"/>
    <row r="778" ht="20.100000000000001" customHeight="1" x14ac:dyDescent="0.2"/>
    <row r="779" ht="20.100000000000001" customHeight="1" x14ac:dyDescent="0.2"/>
    <row r="780" ht="20.100000000000001" customHeight="1" x14ac:dyDescent="0.2"/>
    <row r="781" ht="20.100000000000001" customHeight="1" x14ac:dyDescent="0.2"/>
    <row r="782" ht="20.100000000000001" customHeight="1" x14ac:dyDescent="0.2"/>
    <row r="783" ht="20.100000000000001" customHeight="1" x14ac:dyDescent="0.2"/>
    <row r="784" ht="20.100000000000001" customHeight="1" x14ac:dyDescent="0.2"/>
    <row r="785" ht="20.100000000000001" customHeight="1" x14ac:dyDescent="0.2"/>
    <row r="786" ht="20.100000000000001" customHeight="1" x14ac:dyDescent="0.2"/>
    <row r="787" ht="20.100000000000001" customHeight="1" x14ac:dyDescent="0.2"/>
    <row r="788" ht="20.100000000000001" customHeight="1" x14ac:dyDescent="0.2"/>
    <row r="789" ht="20.100000000000001" customHeight="1" x14ac:dyDescent="0.2"/>
    <row r="790" ht="20.100000000000001" customHeight="1" x14ac:dyDescent="0.2"/>
    <row r="791" ht="20.100000000000001" customHeight="1" x14ac:dyDescent="0.2"/>
    <row r="792" ht="20.100000000000001" customHeight="1" x14ac:dyDescent="0.2"/>
    <row r="793" ht="20.100000000000001" customHeight="1" x14ac:dyDescent="0.2"/>
    <row r="794" ht="20.100000000000001" customHeight="1" x14ac:dyDescent="0.2"/>
    <row r="795" ht="20.100000000000001" customHeight="1" x14ac:dyDescent="0.2"/>
    <row r="796" ht="20.100000000000001" customHeight="1" x14ac:dyDescent="0.2"/>
    <row r="797" ht="20.100000000000001" customHeight="1" x14ac:dyDescent="0.2"/>
    <row r="798" ht="20.100000000000001" customHeight="1" x14ac:dyDescent="0.2"/>
    <row r="799" ht="20.100000000000001" customHeight="1" x14ac:dyDescent="0.2"/>
    <row r="800" ht="20.100000000000001" customHeight="1" x14ac:dyDescent="0.2"/>
    <row r="801" ht="20.100000000000001" customHeight="1" x14ac:dyDescent="0.2"/>
    <row r="802" ht="20.100000000000001" customHeight="1" x14ac:dyDescent="0.2"/>
    <row r="803" ht="20.100000000000001" customHeight="1" x14ac:dyDescent="0.2"/>
    <row r="804" ht="20.100000000000001" customHeight="1" x14ac:dyDescent="0.2"/>
    <row r="805" ht="20.100000000000001" customHeight="1" x14ac:dyDescent="0.2"/>
    <row r="806" ht="20.100000000000001" customHeight="1" x14ac:dyDescent="0.2"/>
    <row r="807" ht="20.100000000000001" customHeight="1" x14ac:dyDescent="0.2"/>
    <row r="808" ht="20.100000000000001" customHeight="1" x14ac:dyDescent="0.2"/>
    <row r="809" ht="20.100000000000001" customHeight="1" x14ac:dyDescent="0.2"/>
    <row r="810" ht="20.100000000000001" customHeight="1" x14ac:dyDescent="0.2"/>
    <row r="811" ht="20.100000000000001" customHeight="1" x14ac:dyDescent="0.2"/>
    <row r="812" ht="20.100000000000001" customHeight="1" x14ac:dyDescent="0.2"/>
    <row r="813" ht="20.100000000000001" customHeight="1" x14ac:dyDescent="0.2"/>
    <row r="814" ht="20.100000000000001" customHeight="1" x14ac:dyDescent="0.2"/>
    <row r="815" ht="20.100000000000001" customHeight="1" x14ac:dyDescent="0.2"/>
    <row r="816" ht="20.100000000000001" customHeight="1" x14ac:dyDescent="0.2"/>
    <row r="817" ht="20.100000000000001" customHeight="1" x14ac:dyDescent="0.2"/>
    <row r="818" ht="20.100000000000001" customHeight="1" x14ac:dyDescent="0.2"/>
    <row r="819" ht="20.100000000000001" customHeight="1" x14ac:dyDescent="0.2"/>
    <row r="820" ht="20.100000000000001" customHeight="1" x14ac:dyDescent="0.2"/>
    <row r="821" ht="20.100000000000001" customHeight="1" x14ac:dyDescent="0.2"/>
    <row r="822" ht="20.100000000000001" customHeight="1" x14ac:dyDescent="0.2"/>
    <row r="823" ht="20.100000000000001" customHeight="1" x14ac:dyDescent="0.2"/>
    <row r="824" ht="20.100000000000001" customHeight="1" x14ac:dyDescent="0.2"/>
    <row r="825" ht="20.100000000000001" customHeight="1" x14ac:dyDescent="0.2"/>
    <row r="826" ht="20.100000000000001" customHeight="1" x14ac:dyDescent="0.2"/>
    <row r="827" ht="20.100000000000001" customHeight="1" x14ac:dyDescent="0.2"/>
    <row r="828" ht="20.100000000000001" customHeight="1" x14ac:dyDescent="0.2"/>
    <row r="829" ht="20.100000000000001" customHeight="1" x14ac:dyDescent="0.2"/>
    <row r="830" ht="20.100000000000001" customHeight="1" x14ac:dyDescent="0.2"/>
    <row r="831" ht="20.100000000000001" customHeight="1" x14ac:dyDescent="0.2"/>
    <row r="832" ht="20.100000000000001" customHeight="1" x14ac:dyDescent="0.2"/>
    <row r="833" ht="20.100000000000001" customHeight="1" x14ac:dyDescent="0.2"/>
    <row r="834" ht="20.100000000000001" customHeight="1" x14ac:dyDescent="0.2"/>
    <row r="835" ht="20.100000000000001" customHeight="1" x14ac:dyDescent="0.2"/>
    <row r="836" ht="20.100000000000001" customHeight="1" x14ac:dyDescent="0.2"/>
    <row r="837" ht="20.100000000000001" customHeight="1" x14ac:dyDescent="0.2"/>
    <row r="838" ht="20.100000000000001" customHeight="1" x14ac:dyDescent="0.2"/>
    <row r="839" ht="20.100000000000001" customHeight="1" x14ac:dyDescent="0.2"/>
    <row r="840" ht="20.100000000000001" customHeight="1" x14ac:dyDescent="0.2"/>
    <row r="841" ht="20.100000000000001" customHeight="1" x14ac:dyDescent="0.2"/>
    <row r="842" ht="20.100000000000001" customHeight="1" x14ac:dyDescent="0.2"/>
    <row r="843" ht="20.100000000000001" customHeight="1" x14ac:dyDescent="0.2"/>
    <row r="844" ht="20.100000000000001" customHeight="1" x14ac:dyDescent="0.2"/>
    <row r="845" ht="20.100000000000001" customHeight="1" x14ac:dyDescent="0.2"/>
    <row r="846" ht="20.100000000000001" customHeight="1" x14ac:dyDescent="0.2"/>
    <row r="847" ht="20.100000000000001" customHeight="1" x14ac:dyDescent="0.2"/>
    <row r="848" ht="20.100000000000001" customHeight="1" x14ac:dyDescent="0.2"/>
    <row r="849" ht="20.100000000000001" customHeight="1" x14ac:dyDescent="0.2"/>
    <row r="850" ht="20.100000000000001" customHeight="1" x14ac:dyDescent="0.2"/>
    <row r="851" ht="20.100000000000001" customHeight="1" x14ac:dyDescent="0.2"/>
    <row r="852" ht="20.100000000000001" customHeight="1" x14ac:dyDescent="0.2"/>
    <row r="853" ht="20.100000000000001" customHeight="1" x14ac:dyDescent="0.2"/>
    <row r="854" ht="20.100000000000001" customHeight="1" x14ac:dyDescent="0.2"/>
    <row r="855" ht="20.100000000000001" customHeight="1" x14ac:dyDescent="0.2"/>
    <row r="856" ht="20.100000000000001" customHeight="1" x14ac:dyDescent="0.2"/>
    <row r="857" ht="20.100000000000001" customHeight="1" x14ac:dyDescent="0.2"/>
    <row r="858" ht="20.100000000000001" customHeight="1" x14ac:dyDescent="0.2"/>
    <row r="859" ht="20.100000000000001" customHeight="1" x14ac:dyDescent="0.2"/>
    <row r="860" ht="20.100000000000001" customHeight="1" x14ac:dyDescent="0.2"/>
    <row r="861" ht="20.100000000000001" customHeight="1" x14ac:dyDescent="0.2"/>
    <row r="862" ht="20.100000000000001" customHeight="1" x14ac:dyDescent="0.2"/>
    <row r="863" ht="20.100000000000001" customHeight="1" x14ac:dyDescent="0.2"/>
    <row r="864" ht="20.100000000000001" customHeight="1" x14ac:dyDescent="0.2"/>
    <row r="865" ht="20.100000000000001" customHeight="1" x14ac:dyDescent="0.2"/>
    <row r="866" ht="20.100000000000001" customHeight="1" x14ac:dyDescent="0.2"/>
    <row r="867" ht="20.100000000000001" customHeight="1" x14ac:dyDescent="0.2"/>
    <row r="868" ht="20.100000000000001" customHeight="1" x14ac:dyDescent="0.2"/>
    <row r="869" ht="20.100000000000001" customHeight="1" x14ac:dyDescent="0.2"/>
    <row r="870" ht="20.100000000000001" customHeight="1" x14ac:dyDescent="0.2"/>
    <row r="871" ht="20.100000000000001" customHeight="1" x14ac:dyDescent="0.2"/>
    <row r="872" ht="20.100000000000001" customHeight="1" x14ac:dyDescent="0.2"/>
    <row r="873" ht="20.100000000000001" customHeight="1" x14ac:dyDescent="0.2"/>
    <row r="874" ht="20.100000000000001" customHeight="1" x14ac:dyDescent="0.2"/>
    <row r="875" ht="20.100000000000001" customHeight="1" x14ac:dyDescent="0.2"/>
    <row r="876" ht="20.100000000000001" customHeight="1" x14ac:dyDescent="0.2"/>
    <row r="877" ht="20.100000000000001" customHeight="1" x14ac:dyDescent="0.2"/>
    <row r="878" ht="20.100000000000001" customHeight="1" x14ac:dyDescent="0.2"/>
    <row r="879" ht="20.100000000000001" customHeight="1" x14ac:dyDescent="0.2"/>
    <row r="880" ht="20.100000000000001" customHeight="1" x14ac:dyDescent="0.2"/>
    <row r="881" ht="20.100000000000001" customHeight="1" x14ac:dyDescent="0.2"/>
    <row r="882" ht="20.100000000000001" customHeight="1" x14ac:dyDescent="0.2"/>
    <row r="883" ht="20.100000000000001" customHeight="1" x14ac:dyDescent="0.2"/>
    <row r="884" ht="20.100000000000001" customHeight="1" x14ac:dyDescent="0.2"/>
    <row r="885" ht="20.100000000000001" customHeight="1" x14ac:dyDescent="0.2"/>
    <row r="886" ht="20.100000000000001" customHeight="1" x14ac:dyDescent="0.2"/>
    <row r="887" ht="20.100000000000001" customHeight="1" x14ac:dyDescent="0.2"/>
    <row r="888" ht="20.100000000000001" customHeight="1" x14ac:dyDescent="0.2"/>
    <row r="889" ht="20.100000000000001" customHeight="1" x14ac:dyDescent="0.2"/>
    <row r="890" ht="20.100000000000001" customHeight="1" x14ac:dyDescent="0.2"/>
    <row r="891" ht="20.100000000000001" customHeight="1" x14ac:dyDescent="0.2"/>
    <row r="892" ht="20.100000000000001" customHeight="1" x14ac:dyDescent="0.2"/>
    <row r="893" ht="20.100000000000001" customHeight="1" x14ac:dyDescent="0.2"/>
    <row r="894" ht="20.100000000000001" customHeight="1" x14ac:dyDescent="0.2"/>
    <row r="895" ht="20.100000000000001" customHeight="1" x14ac:dyDescent="0.2"/>
    <row r="896" ht="20.100000000000001" customHeight="1" x14ac:dyDescent="0.2"/>
    <row r="897" ht="20.100000000000001" customHeight="1" x14ac:dyDescent="0.2"/>
    <row r="898" ht="20.100000000000001" customHeight="1" x14ac:dyDescent="0.2"/>
    <row r="899" ht="20.100000000000001" customHeight="1" x14ac:dyDescent="0.2"/>
    <row r="900" ht="20.100000000000001" customHeight="1" x14ac:dyDescent="0.2"/>
    <row r="901" ht="20.100000000000001" customHeight="1" x14ac:dyDescent="0.2"/>
    <row r="902" ht="20.100000000000001" customHeight="1" x14ac:dyDescent="0.2"/>
    <row r="903" ht="20.100000000000001" customHeight="1" x14ac:dyDescent="0.2"/>
    <row r="904" ht="20.100000000000001" customHeight="1" x14ac:dyDescent="0.2"/>
    <row r="905" ht="20.100000000000001" customHeight="1" x14ac:dyDescent="0.2"/>
    <row r="906" ht="20.100000000000001" customHeight="1" x14ac:dyDescent="0.2"/>
    <row r="907" ht="20.100000000000001" customHeight="1" x14ac:dyDescent="0.2"/>
    <row r="908" ht="20.100000000000001" customHeight="1" x14ac:dyDescent="0.2"/>
    <row r="909" ht="20.100000000000001" customHeight="1" x14ac:dyDescent="0.2"/>
    <row r="910" ht="20.100000000000001" customHeight="1" x14ac:dyDescent="0.2"/>
    <row r="911" ht="20.100000000000001" customHeight="1" x14ac:dyDescent="0.2"/>
    <row r="912" ht="20.100000000000001" customHeight="1" x14ac:dyDescent="0.2"/>
    <row r="913" ht="20.100000000000001" customHeight="1" x14ac:dyDescent="0.2"/>
    <row r="914" ht="20.100000000000001" customHeight="1" x14ac:dyDescent="0.2"/>
    <row r="915" ht="20.100000000000001" customHeight="1" x14ac:dyDescent="0.2"/>
    <row r="916" ht="20.100000000000001" customHeight="1" x14ac:dyDescent="0.2"/>
    <row r="917" ht="20.100000000000001" customHeight="1" x14ac:dyDescent="0.2"/>
    <row r="918" ht="20.100000000000001" customHeight="1" x14ac:dyDescent="0.2"/>
    <row r="919" ht="20.100000000000001" customHeight="1" x14ac:dyDescent="0.2"/>
    <row r="920" ht="20.100000000000001" customHeight="1" x14ac:dyDescent="0.2"/>
    <row r="921" ht="20.100000000000001" customHeight="1" x14ac:dyDescent="0.2"/>
    <row r="922" ht="20.100000000000001" customHeight="1" x14ac:dyDescent="0.2"/>
    <row r="923" ht="20.100000000000001" customHeight="1" x14ac:dyDescent="0.2"/>
    <row r="924" ht="20.100000000000001" customHeight="1" x14ac:dyDescent="0.2"/>
    <row r="925" ht="20.100000000000001" customHeight="1" x14ac:dyDescent="0.2"/>
    <row r="926" ht="20.100000000000001" customHeight="1" x14ac:dyDescent="0.2"/>
    <row r="927" ht="20.100000000000001" customHeight="1" x14ac:dyDescent="0.2"/>
    <row r="928" ht="20.100000000000001" customHeight="1" x14ac:dyDescent="0.2"/>
    <row r="929" ht="20.100000000000001" customHeight="1" x14ac:dyDescent="0.2"/>
    <row r="930" ht="20.100000000000001" customHeight="1" x14ac:dyDescent="0.2"/>
    <row r="931" ht="20.100000000000001" customHeight="1" x14ac:dyDescent="0.2"/>
    <row r="932" ht="20.100000000000001" customHeight="1" x14ac:dyDescent="0.2"/>
    <row r="933" ht="20.100000000000001" customHeight="1" x14ac:dyDescent="0.2"/>
    <row r="934" ht="20.100000000000001" customHeight="1" x14ac:dyDescent="0.2"/>
    <row r="935" ht="20.100000000000001" customHeight="1" x14ac:dyDescent="0.2"/>
    <row r="936" ht="20.100000000000001" customHeight="1" x14ac:dyDescent="0.2"/>
    <row r="937" ht="20.100000000000001" customHeight="1" x14ac:dyDescent="0.2"/>
    <row r="938" ht="20.100000000000001" customHeight="1" x14ac:dyDescent="0.2"/>
    <row r="939" ht="20.100000000000001" customHeight="1" x14ac:dyDescent="0.2"/>
    <row r="940" ht="20.100000000000001" customHeight="1" x14ac:dyDescent="0.2"/>
    <row r="941" ht="20.100000000000001" customHeight="1" x14ac:dyDescent="0.2"/>
    <row r="942" ht="20.100000000000001" customHeight="1" x14ac:dyDescent="0.2"/>
    <row r="943" ht="20.100000000000001" customHeight="1" x14ac:dyDescent="0.2"/>
    <row r="944" ht="20.100000000000001" customHeight="1" x14ac:dyDescent="0.2"/>
    <row r="945" ht="20.100000000000001" customHeight="1" x14ac:dyDescent="0.2"/>
    <row r="946" ht="20.100000000000001" customHeight="1" x14ac:dyDescent="0.2"/>
    <row r="947" ht="20.100000000000001" customHeight="1" x14ac:dyDescent="0.2"/>
    <row r="948" ht="20.100000000000001" customHeight="1" x14ac:dyDescent="0.2"/>
    <row r="949" ht="20.100000000000001" customHeight="1" x14ac:dyDescent="0.2"/>
    <row r="950" ht="20.100000000000001" customHeight="1" x14ac:dyDescent="0.2"/>
    <row r="951" ht="20.100000000000001" customHeight="1" x14ac:dyDescent="0.2"/>
    <row r="952" ht="20.100000000000001" customHeight="1" x14ac:dyDescent="0.2"/>
    <row r="953" ht="20.100000000000001" customHeight="1" x14ac:dyDescent="0.2"/>
    <row r="954" ht="20.100000000000001" customHeight="1" x14ac:dyDescent="0.2"/>
    <row r="955" ht="20.100000000000001" customHeight="1" x14ac:dyDescent="0.2"/>
    <row r="956" ht="20.100000000000001" customHeight="1" x14ac:dyDescent="0.2"/>
    <row r="957" ht="20.100000000000001" customHeight="1" x14ac:dyDescent="0.2"/>
    <row r="958" ht="20.100000000000001" customHeight="1" x14ac:dyDescent="0.2"/>
    <row r="959" ht="20.100000000000001" customHeight="1" x14ac:dyDescent="0.2"/>
    <row r="960" ht="20.100000000000001" customHeight="1" x14ac:dyDescent="0.2"/>
    <row r="961" ht="20.100000000000001" customHeight="1" x14ac:dyDescent="0.2"/>
    <row r="962" ht="20.100000000000001" customHeight="1" x14ac:dyDescent="0.2"/>
    <row r="963" ht="20.100000000000001" customHeight="1" x14ac:dyDescent="0.2"/>
    <row r="964" ht="20.100000000000001" customHeight="1" x14ac:dyDescent="0.2"/>
    <row r="965" ht="20.100000000000001" customHeight="1" x14ac:dyDescent="0.2"/>
    <row r="966" ht="20.100000000000001" customHeight="1" x14ac:dyDescent="0.2"/>
    <row r="967" ht="20.100000000000001" customHeight="1" x14ac:dyDescent="0.2"/>
    <row r="968" ht="20.100000000000001" customHeight="1" x14ac:dyDescent="0.2"/>
    <row r="969" ht="20.100000000000001" customHeight="1" x14ac:dyDescent="0.2"/>
    <row r="970" ht="20.100000000000001" customHeight="1" x14ac:dyDescent="0.2"/>
    <row r="971" ht="20.100000000000001" customHeight="1" x14ac:dyDescent="0.2"/>
    <row r="972" ht="20.100000000000001" customHeight="1" x14ac:dyDescent="0.2"/>
    <row r="973" ht="20.100000000000001" customHeight="1" x14ac:dyDescent="0.2"/>
    <row r="974" ht="20.100000000000001" customHeight="1" x14ac:dyDescent="0.2"/>
    <row r="975" ht="20.100000000000001" customHeight="1" x14ac:dyDescent="0.2"/>
    <row r="976" ht="20.100000000000001" customHeight="1" x14ac:dyDescent="0.2"/>
    <row r="977" ht="20.100000000000001" customHeight="1" x14ac:dyDescent="0.2"/>
    <row r="978" ht="20.100000000000001" customHeight="1" x14ac:dyDescent="0.2"/>
    <row r="979" ht="20.100000000000001" customHeight="1" x14ac:dyDescent="0.2"/>
    <row r="980" ht="20.100000000000001" customHeight="1" x14ac:dyDescent="0.2"/>
    <row r="981" ht="20.100000000000001" customHeight="1" x14ac:dyDescent="0.2"/>
    <row r="982" ht="20.100000000000001" customHeight="1" x14ac:dyDescent="0.2"/>
    <row r="983" ht="20.100000000000001" customHeight="1" x14ac:dyDescent="0.2"/>
    <row r="984" ht="20.100000000000001" customHeight="1" x14ac:dyDescent="0.2"/>
    <row r="985" ht="20.100000000000001" customHeight="1" x14ac:dyDescent="0.2"/>
    <row r="986" ht="20.100000000000001" customHeight="1" x14ac:dyDescent="0.2"/>
    <row r="987" ht="20.100000000000001" customHeight="1" x14ac:dyDescent="0.2"/>
    <row r="988" ht="20.100000000000001" customHeight="1" x14ac:dyDescent="0.2"/>
    <row r="989" ht="20.100000000000001" customHeight="1" x14ac:dyDescent="0.2"/>
    <row r="990" ht="20.100000000000001" customHeight="1" x14ac:dyDescent="0.2"/>
    <row r="991" ht="20.100000000000001" customHeight="1" x14ac:dyDescent="0.2"/>
    <row r="992" ht="20.100000000000001" customHeight="1" x14ac:dyDescent="0.2"/>
    <row r="993" ht="20.100000000000001" customHeight="1" x14ac:dyDescent="0.2"/>
    <row r="994" ht="20.100000000000001" customHeight="1" x14ac:dyDescent="0.2"/>
    <row r="995" ht="20.100000000000001" customHeight="1" x14ac:dyDescent="0.2"/>
    <row r="996" ht="20.100000000000001" customHeight="1" x14ac:dyDescent="0.2"/>
    <row r="997" ht="20.100000000000001" customHeight="1" x14ac:dyDescent="0.2"/>
    <row r="998" ht="20.100000000000001" customHeight="1" x14ac:dyDescent="0.2"/>
    <row r="999" ht="20.100000000000001" customHeight="1" x14ac:dyDescent="0.2"/>
    <row r="1000" ht="20.100000000000001" customHeight="1" x14ac:dyDescent="0.2"/>
    <row r="1001" ht="20.100000000000001" customHeight="1" x14ac:dyDescent="0.2"/>
    <row r="1002" ht="20.100000000000001" customHeight="1" x14ac:dyDescent="0.2"/>
    <row r="1003" ht="20.100000000000001" customHeight="1" x14ac:dyDescent="0.2"/>
    <row r="1004" ht="20.100000000000001" customHeight="1" x14ac:dyDescent="0.2"/>
    <row r="1005" ht="20.100000000000001" customHeight="1" x14ac:dyDescent="0.2"/>
    <row r="1006" ht="20.100000000000001" customHeight="1" x14ac:dyDescent="0.2"/>
    <row r="1007" ht="20.100000000000001" customHeight="1" x14ac:dyDescent="0.2"/>
    <row r="1008" ht="20.100000000000001" customHeight="1" x14ac:dyDescent="0.2"/>
    <row r="1009" ht="20.100000000000001" customHeight="1" x14ac:dyDescent="0.2"/>
    <row r="1010" ht="20.100000000000001" customHeight="1" x14ac:dyDescent="0.2"/>
    <row r="1011" ht="20.100000000000001" customHeight="1" x14ac:dyDescent="0.2"/>
    <row r="1012" ht="20.100000000000001" customHeight="1" x14ac:dyDescent="0.2"/>
    <row r="1013" ht="20.100000000000001" customHeight="1" x14ac:dyDescent="0.2"/>
    <row r="1014" ht="20.100000000000001" customHeight="1" x14ac:dyDescent="0.2"/>
    <row r="1015" ht="20.100000000000001" customHeight="1" x14ac:dyDescent="0.2"/>
    <row r="1016" ht="20.100000000000001" customHeight="1" x14ac:dyDescent="0.2"/>
    <row r="1017" ht="20.100000000000001" customHeight="1" x14ac:dyDescent="0.2"/>
    <row r="1018" ht="20.100000000000001" customHeight="1" x14ac:dyDescent="0.2"/>
    <row r="1019" ht="20.100000000000001" customHeight="1" x14ac:dyDescent="0.2"/>
    <row r="1020" ht="20.100000000000001" customHeight="1" x14ac:dyDescent="0.2"/>
    <row r="1021" ht="20.100000000000001" customHeight="1" x14ac:dyDescent="0.2"/>
    <row r="1022" ht="20.100000000000001" customHeight="1" x14ac:dyDescent="0.2"/>
    <row r="1023" ht="20.100000000000001" customHeight="1" x14ac:dyDescent="0.2"/>
    <row r="1024" ht="20.100000000000001" customHeight="1" x14ac:dyDescent="0.2"/>
    <row r="1025" ht="20.100000000000001" customHeight="1" x14ac:dyDescent="0.2"/>
    <row r="1026" ht="20.100000000000001" customHeight="1" x14ac:dyDescent="0.2"/>
    <row r="1027" ht="20.100000000000001" customHeight="1" x14ac:dyDescent="0.2"/>
    <row r="1028" ht="20.100000000000001" customHeight="1" x14ac:dyDescent="0.2"/>
    <row r="1029" ht="20.100000000000001" customHeight="1" x14ac:dyDescent="0.2"/>
    <row r="1030" ht="20.100000000000001" customHeight="1" x14ac:dyDescent="0.2"/>
    <row r="1031" ht="20.100000000000001" customHeight="1" x14ac:dyDescent="0.2"/>
    <row r="1032" ht="20.100000000000001" customHeight="1" x14ac:dyDescent="0.2"/>
    <row r="1033" ht="20.100000000000001" customHeight="1" x14ac:dyDescent="0.2"/>
    <row r="1034" ht="20.100000000000001" customHeight="1" x14ac:dyDescent="0.2"/>
    <row r="1035" ht="20.100000000000001" customHeight="1" x14ac:dyDescent="0.2"/>
    <row r="1036" ht="20.100000000000001" customHeight="1" x14ac:dyDescent="0.2"/>
    <row r="1037" ht="20.100000000000001" customHeight="1" x14ac:dyDescent="0.2"/>
    <row r="1038" ht="20.100000000000001" customHeight="1" x14ac:dyDescent="0.2"/>
    <row r="1039" ht="20.100000000000001" customHeight="1" x14ac:dyDescent="0.2"/>
    <row r="1040" ht="20.100000000000001" customHeight="1" x14ac:dyDescent="0.2"/>
    <row r="1041" ht="20.100000000000001" customHeight="1" x14ac:dyDescent="0.2"/>
    <row r="1042" ht="20.100000000000001" customHeight="1" x14ac:dyDescent="0.2"/>
    <row r="1043" ht="20.100000000000001" customHeight="1" x14ac:dyDescent="0.2"/>
    <row r="1044" ht="20.100000000000001" customHeight="1" x14ac:dyDescent="0.2"/>
    <row r="1045" ht="20.100000000000001" customHeight="1" x14ac:dyDescent="0.2"/>
    <row r="1046" ht="20.100000000000001" customHeight="1" x14ac:dyDescent="0.2"/>
    <row r="1047" ht="20.100000000000001" customHeight="1" x14ac:dyDescent="0.2"/>
    <row r="1048" ht="20.100000000000001" customHeight="1" x14ac:dyDescent="0.2"/>
    <row r="1049" ht="20.100000000000001" customHeight="1" x14ac:dyDescent="0.2"/>
    <row r="1050" ht="20.100000000000001" customHeight="1" x14ac:dyDescent="0.2"/>
    <row r="1051" ht="20.100000000000001" customHeight="1" x14ac:dyDescent="0.2"/>
    <row r="1052" ht="20.100000000000001" customHeight="1" x14ac:dyDescent="0.2"/>
    <row r="1053" ht="20.100000000000001" customHeight="1" x14ac:dyDescent="0.2"/>
    <row r="1054" ht="20.100000000000001" customHeight="1" x14ac:dyDescent="0.2"/>
    <row r="1055" ht="20.100000000000001" customHeight="1" x14ac:dyDescent="0.2"/>
    <row r="1056" ht="20.100000000000001" customHeight="1" x14ac:dyDescent="0.2"/>
    <row r="1057" ht="20.100000000000001" customHeight="1" x14ac:dyDescent="0.2"/>
    <row r="1058" ht="20.100000000000001" customHeight="1" x14ac:dyDescent="0.2"/>
    <row r="1059" ht="20.100000000000001" customHeight="1" x14ac:dyDescent="0.2"/>
    <row r="1060" ht="20.100000000000001" customHeight="1" x14ac:dyDescent="0.2"/>
    <row r="1061" ht="20.100000000000001" customHeight="1" x14ac:dyDescent="0.2"/>
    <row r="1062" ht="20.100000000000001" customHeight="1" x14ac:dyDescent="0.2"/>
    <row r="1063" ht="20.100000000000001" customHeight="1" x14ac:dyDescent="0.2"/>
    <row r="1064" ht="20.100000000000001" customHeight="1" x14ac:dyDescent="0.2"/>
    <row r="1065" ht="20.100000000000001" customHeight="1" x14ac:dyDescent="0.2"/>
    <row r="1066" ht="20.100000000000001" customHeight="1" x14ac:dyDescent="0.2"/>
    <row r="1067" ht="20.100000000000001" customHeight="1" x14ac:dyDescent="0.2"/>
    <row r="1068" ht="20.100000000000001" customHeight="1" x14ac:dyDescent="0.2"/>
    <row r="1069" ht="20.100000000000001" customHeight="1" x14ac:dyDescent="0.2"/>
    <row r="1070" ht="20.100000000000001" customHeight="1" x14ac:dyDescent="0.2"/>
    <row r="1071" ht="20.100000000000001" customHeight="1" x14ac:dyDescent="0.2"/>
    <row r="1072" ht="20.100000000000001" customHeight="1" x14ac:dyDescent="0.2"/>
    <row r="1073" ht="20.100000000000001" customHeight="1" x14ac:dyDescent="0.2"/>
    <row r="1074" ht="20.100000000000001" customHeight="1" x14ac:dyDescent="0.2"/>
    <row r="1075" ht="20.100000000000001" customHeight="1" x14ac:dyDescent="0.2"/>
    <row r="1076" ht="20.100000000000001" customHeight="1" x14ac:dyDescent="0.2"/>
    <row r="1077" ht="20.100000000000001" customHeight="1" x14ac:dyDescent="0.2"/>
    <row r="1078" ht="20.100000000000001" customHeight="1" x14ac:dyDescent="0.2"/>
    <row r="1079" ht="20.100000000000001" customHeight="1" x14ac:dyDescent="0.2"/>
    <row r="1080" ht="20.100000000000001" customHeight="1" x14ac:dyDescent="0.2"/>
    <row r="1081" ht="20.100000000000001" customHeight="1" x14ac:dyDescent="0.2"/>
    <row r="1082" ht="20.100000000000001" customHeight="1" x14ac:dyDescent="0.2"/>
    <row r="1083" ht="20.100000000000001" customHeight="1" x14ac:dyDescent="0.2"/>
    <row r="1084" ht="20.100000000000001" customHeight="1" x14ac:dyDescent="0.2"/>
    <row r="1085" ht="20.100000000000001" customHeight="1" x14ac:dyDescent="0.2"/>
    <row r="1086" ht="20.100000000000001" customHeight="1" x14ac:dyDescent="0.2"/>
    <row r="1087" ht="20.100000000000001" customHeight="1" x14ac:dyDescent="0.2"/>
    <row r="1088" ht="20.100000000000001" customHeight="1" x14ac:dyDescent="0.2"/>
    <row r="1089" ht="20.100000000000001" customHeight="1" x14ac:dyDescent="0.2"/>
    <row r="1090" ht="20.100000000000001" customHeight="1" x14ac:dyDescent="0.2"/>
    <row r="1091" ht="20.100000000000001" customHeight="1" x14ac:dyDescent="0.2"/>
    <row r="1092" ht="20.100000000000001" customHeight="1" x14ac:dyDescent="0.2"/>
    <row r="1093" ht="20.100000000000001" customHeight="1" x14ac:dyDescent="0.2"/>
    <row r="1094" ht="20.100000000000001" customHeight="1" x14ac:dyDescent="0.2"/>
    <row r="1095" ht="20.100000000000001" customHeight="1" x14ac:dyDescent="0.2"/>
    <row r="1096" ht="20.100000000000001" customHeight="1" x14ac:dyDescent="0.2"/>
    <row r="1097" ht="20.100000000000001" customHeight="1" x14ac:dyDescent="0.2"/>
    <row r="1098" ht="20.100000000000001" customHeight="1" x14ac:dyDescent="0.2"/>
    <row r="1099" ht="20.100000000000001" customHeight="1" x14ac:dyDescent="0.2"/>
    <row r="1100" ht="20.100000000000001" customHeight="1" x14ac:dyDescent="0.2"/>
    <row r="1101" ht="20.100000000000001" customHeight="1" x14ac:dyDescent="0.2"/>
    <row r="1102" ht="20.100000000000001" customHeight="1" x14ac:dyDescent="0.2"/>
    <row r="1103" ht="20.100000000000001" customHeight="1" x14ac:dyDescent="0.2"/>
    <row r="1104" ht="20.100000000000001" customHeight="1" x14ac:dyDescent="0.2"/>
    <row r="1105" ht="20.100000000000001" customHeight="1" x14ac:dyDescent="0.2"/>
    <row r="1106" ht="20.100000000000001" customHeight="1" x14ac:dyDescent="0.2"/>
    <row r="1107" ht="20.100000000000001" customHeight="1" x14ac:dyDescent="0.2"/>
    <row r="1108" ht="20.100000000000001" customHeight="1" x14ac:dyDescent="0.2"/>
    <row r="1109" ht="20.100000000000001" customHeight="1" x14ac:dyDescent="0.2"/>
    <row r="1110" ht="20.100000000000001" customHeight="1" x14ac:dyDescent="0.2"/>
    <row r="1111" ht="20.100000000000001" customHeight="1" x14ac:dyDescent="0.2"/>
    <row r="1112" ht="20.100000000000001" customHeight="1" x14ac:dyDescent="0.2"/>
    <row r="1113" ht="20.100000000000001" customHeight="1" x14ac:dyDescent="0.2"/>
    <row r="1114" ht="20.100000000000001" customHeight="1" x14ac:dyDescent="0.2"/>
    <row r="1115" ht="20.100000000000001" customHeight="1" x14ac:dyDescent="0.2"/>
    <row r="1116" ht="20.100000000000001" customHeight="1" x14ac:dyDescent="0.2"/>
  </sheetData>
  <sortState ref="A2:D1175">
    <sortCondition ref="A1"/>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Existing Troops</vt:lpstr>
      <vt:lpstr>New Troops</vt:lpstr>
      <vt:lpstr>eBudde 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Marilyn Askelson</dc:creator>
  <cp:lastModifiedBy>Marilyn Askelson</cp:lastModifiedBy>
  <dcterms:created xsi:type="dcterms:W3CDTF">2019-11-25T17:28:37Z</dcterms:created>
  <dcterms:modified xsi:type="dcterms:W3CDTF">2023-11-27T21:57:46Z</dcterms:modified>
</cp:coreProperties>
</file>